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M:\2024\2024 WA PBR &amp; MYRP Metrics for Filing\February PBR &amp; MRYP Metrics Filing\"/>
    </mc:Choice>
  </mc:AlternateContent>
  <xr:revisionPtr revIDLastSave="0" documentId="13_ncr:1_{013128DA-9819-4AFF-8182-D8A1A3B86C13}" xr6:coauthVersionLast="47" xr6:coauthVersionMax="47" xr10:uidLastSave="{00000000-0000-0000-0000-000000000000}"/>
  <bookViews>
    <workbookView xWindow="1170" yWindow="1185" windowWidth="21600" windowHeight="11385" tabRatio="869" xr2:uid="{620029E3-89E9-47FE-8DA1-925CDFDB3A06}"/>
  </bookViews>
  <sheets>
    <sheet name="Avg Annual Bill by Class" sheetId="4" r:id="rId1"/>
    <sheet name="Avg Annual Bill by Census Tract" sheetId="5" r:id="rId2"/>
    <sheet name="Avg Bill as % of Income" sheetId="1" r:id="rId3"/>
    <sheet name="Avg Elec Bill as % of Income" sheetId="2" r:id="rId4"/>
    <sheet name="Avg Gas Bill as % of Income" sheetId="3" r:id="rId5"/>
    <sheet name="Res Arrears by Month" sheetId="8" r:id="rId6"/>
    <sheet name="Res Arrears by Census Tract" sheetId="11" r:id="rId7"/>
    <sheet name="Residential Disconnects" sheetId="14" r:id="rId8"/>
    <sheet name="Res Disconnects by Census Tract" sheetId="12" r:id="rId9"/>
    <sheet name="Res Disc % by Census Tract" sheetId="13" r:id="rId10"/>
    <sheet name="Energy Assistance Participation" sheetId="19" r:id="rId11"/>
    <sheet name="Avg Bill % Low Income" sheetId="20" r:id="rId12"/>
    <sheet name="# of High Energy Burden" sheetId="23" r:id="rId13"/>
    <sheet name="Avg Excess Burden per household" sheetId="2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9" l="1"/>
  <c r="G14" i="23"/>
  <c r="G13" i="23"/>
  <c r="G9" i="23"/>
  <c r="G8" i="23"/>
  <c r="G4" i="23"/>
  <c r="G3" i="23"/>
  <c r="E14" i="23"/>
  <c r="E9" i="23"/>
  <c r="E4" i="23"/>
  <c r="G2" i="19" l="1"/>
  <c r="M38" i="14" l="1"/>
  <c r="M11" i="14"/>
  <c r="M30" i="14"/>
  <c r="M26" i="14"/>
  <c r="M34" i="14" s="1"/>
  <c r="N18" i="11"/>
  <c r="M18" i="11"/>
  <c r="L18" i="11"/>
  <c r="K18" i="11"/>
  <c r="J18" i="11"/>
  <c r="I18" i="11"/>
  <c r="H18" i="11"/>
  <c r="G18" i="11"/>
  <c r="F18" i="11"/>
  <c r="E18" i="11"/>
  <c r="D18" i="11"/>
  <c r="C18" i="11"/>
  <c r="N22" i="11"/>
  <c r="M22" i="11"/>
  <c r="L22" i="11"/>
  <c r="K22" i="11"/>
  <c r="J22" i="11"/>
  <c r="I22" i="11"/>
  <c r="H22" i="11"/>
  <c r="G22" i="11"/>
  <c r="F22" i="11"/>
  <c r="E22" i="11"/>
  <c r="D22" i="11"/>
  <c r="C22" i="11"/>
  <c r="N26" i="11"/>
  <c r="M26" i="11"/>
  <c r="L26" i="11"/>
  <c r="K26" i="11"/>
  <c r="J26" i="11"/>
  <c r="I26" i="11"/>
  <c r="H26" i="11"/>
  <c r="G26" i="11"/>
  <c r="F26" i="11"/>
  <c r="E26" i="11"/>
  <c r="D26" i="11"/>
  <c r="C26" i="11"/>
  <c r="N30" i="11"/>
  <c r="M30" i="11"/>
  <c r="L30" i="11"/>
  <c r="K30" i="11"/>
  <c r="J30" i="11"/>
  <c r="I30" i="11"/>
  <c r="H30" i="11"/>
  <c r="G30" i="11"/>
  <c r="F30" i="11"/>
  <c r="E30" i="11"/>
  <c r="D30" i="11"/>
  <c r="C30" i="11"/>
  <c r="N34" i="11"/>
  <c r="M34" i="11"/>
  <c r="L34" i="11"/>
  <c r="K34" i="11"/>
  <c r="J34" i="11"/>
  <c r="I34" i="11"/>
  <c r="H34" i="11"/>
  <c r="G34" i="11"/>
  <c r="F34" i="11"/>
  <c r="E34" i="11"/>
  <c r="D34" i="11"/>
  <c r="C34" i="11"/>
  <c r="N38" i="11"/>
  <c r="M38" i="11"/>
  <c r="L38" i="11"/>
  <c r="K38" i="11"/>
  <c r="J38" i="11"/>
  <c r="I38" i="11"/>
  <c r="H38" i="11"/>
  <c r="G38" i="11"/>
  <c r="F38" i="11"/>
  <c r="E38" i="11"/>
  <c r="D38" i="11"/>
  <c r="C38" i="11"/>
  <c r="N42" i="11"/>
  <c r="M42" i="11"/>
  <c r="L42" i="11"/>
  <c r="K42" i="11"/>
  <c r="J42" i="11"/>
  <c r="I42" i="11"/>
  <c r="H42" i="11"/>
  <c r="G42" i="11"/>
  <c r="F42" i="11"/>
  <c r="E42" i="11"/>
  <c r="D42" i="11"/>
  <c r="C42" i="11"/>
  <c r="N46" i="11"/>
  <c r="M46" i="11"/>
  <c r="L46" i="11"/>
  <c r="K46" i="11"/>
  <c r="J46" i="11"/>
  <c r="I46" i="11"/>
  <c r="H46" i="11"/>
  <c r="G46" i="11"/>
  <c r="F46" i="11"/>
  <c r="E46" i="11"/>
  <c r="D46" i="11"/>
  <c r="C46" i="11"/>
  <c r="N50" i="11"/>
  <c r="M50" i="11"/>
  <c r="L50" i="11"/>
  <c r="K50" i="11"/>
  <c r="J50" i="11"/>
  <c r="I50" i="11"/>
  <c r="H50" i="11"/>
  <c r="G50" i="11"/>
  <c r="F50" i="11"/>
  <c r="E50" i="11"/>
  <c r="D50" i="11"/>
  <c r="C50" i="11"/>
  <c r="N54" i="11"/>
  <c r="M54" i="11"/>
  <c r="L54" i="11"/>
  <c r="K54" i="11"/>
  <c r="J54" i="11"/>
  <c r="I54" i="11"/>
  <c r="H54" i="11"/>
  <c r="G54" i="11"/>
  <c r="F54" i="11"/>
  <c r="E54" i="11"/>
  <c r="D54" i="11"/>
  <c r="C54" i="11"/>
  <c r="N58" i="11"/>
  <c r="M58" i="11"/>
  <c r="L58" i="11"/>
  <c r="K58" i="11"/>
  <c r="J58" i="11"/>
  <c r="I58" i="11"/>
  <c r="H58" i="11"/>
  <c r="G58" i="11"/>
  <c r="F58" i="11"/>
  <c r="E58" i="11"/>
  <c r="D58" i="11"/>
  <c r="C58" i="11"/>
  <c r="N62" i="11"/>
  <c r="M62" i="11"/>
  <c r="L62" i="11"/>
  <c r="K62" i="11"/>
  <c r="J62" i="11"/>
  <c r="I62" i="11"/>
  <c r="H62" i="11"/>
  <c r="G62" i="11"/>
  <c r="F62" i="11"/>
  <c r="E62" i="11"/>
  <c r="D62" i="11"/>
  <c r="C62" i="11"/>
  <c r="N66" i="11"/>
  <c r="M66" i="11"/>
  <c r="L66" i="11"/>
  <c r="K66" i="11"/>
  <c r="J66" i="11"/>
  <c r="I66" i="11"/>
  <c r="H66" i="11"/>
  <c r="G66" i="11"/>
  <c r="F66" i="11"/>
  <c r="E66" i="11"/>
  <c r="D66" i="11"/>
  <c r="C66" i="11"/>
  <c r="N70" i="11"/>
  <c r="M70" i="11"/>
  <c r="L70" i="11"/>
  <c r="K70" i="11"/>
  <c r="J70" i="11"/>
  <c r="I70" i="11"/>
  <c r="H70" i="11"/>
  <c r="G70" i="11"/>
  <c r="F70" i="11"/>
  <c r="E70" i="11"/>
  <c r="D70" i="11"/>
  <c r="C70" i="11"/>
  <c r="N74" i="11"/>
  <c r="M74" i="11"/>
  <c r="L74" i="11"/>
  <c r="K74" i="11"/>
  <c r="J74" i="11"/>
  <c r="I74" i="11"/>
  <c r="H74" i="11"/>
  <c r="G74" i="11"/>
  <c r="F74" i="11"/>
  <c r="E74" i="11"/>
  <c r="D74" i="11"/>
  <c r="C74" i="11"/>
  <c r="N78" i="11"/>
  <c r="M78" i="11"/>
  <c r="L78" i="11"/>
  <c r="K78" i="11"/>
  <c r="J78" i="11"/>
  <c r="I78" i="11"/>
  <c r="H78" i="11"/>
  <c r="G78" i="11"/>
  <c r="F78" i="11"/>
  <c r="E78" i="11"/>
  <c r="D78" i="11"/>
  <c r="C78" i="11"/>
  <c r="N82" i="11"/>
  <c r="M82" i="11"/>
  <c r="L82" i="11"/>
  <c r="K82" i="11"/>
  <c r="J82" i="11"/>
  <c r="I82" i="11"/>
  <c r="H82" i="11"/>
  <c r="G82" i="11"/>
  <c r="F82" i="11"/>
  <c r="E82" i="11"/>
  <c r="D82" i="11"/>
  <c r="C82" i="11"/>
  <c r="N86" i="11"/>
  <c r="M86" i="11"/>
  <c r="L86" i="11"/>
  <c r="K86" i="11"/>
  <c r="J86" i="11"/>
  <c r="I86" i="11"/>
  <c r="H86" i="11"/>
  <c r="G86" i="11"/>
  <c r="F86" i="11"/>
  <c r="E86" i="11"/>
  <c r="D86" i="11"/>
  <c r="C86" i="11"/>
  <c r="N90" i="11"/>
  <c r="M90" i="11"/>
  <c r="L90" i="11"/>
  <c r="K90" i="11"/>
  <c r="J90" i="11"/>
  <c r="I90" i="11"/>
  <c r="H90" i="11"/>
  <c r="G90" i="11"/>
  <c r="F90" i="11"/>
  <c r="E90" i="11"/>
  <c r="D90" i="11"/>
  <c r="C90" i="11"/>
  <c r="N94" i="11"/>
  <c r="M94" i="11"/>
  <c r="L94" i="11"/>
  <c r="K94" i="11"/>
  <c r="J94" i="11"/>
  <c r="I94" i="11"/>
  <c r="H94" i="11"/>
  <c r="G94" i="11"/>
  <c r="F94" i="11"/>
  <c r="E94" i="11"/>
  <c r="D94" i="11"/>
  <c r="C94" i="11"/>
  <c r="N98" i="11"/>
  <c r="M98" i="11"/>
  <c r="L98" i="11"/>
  <c r="K98" i="11"/>
  <c r="J98" i="11"/>
  <c r="I98" i="11"/>
  <c r="H98" i="11"/>
  <c r="G98" i="11"/>
  <c r="F98" i="11"/>
  <c r="E98" i="11"/>
  <c r="D98" i="11"/>
  <c r="C98" i="11"/>
  <c r="N102" i="11"/>
  <c r="M102" i="11"/>
  <c r="L102" i="11"/>
  <c r="K102" i="11"/>
  <c r="J102" i="11"/>
  <c r="I102" i="11"/>
  <c r="H102" i="11"/>
  <c r="G102" i="11"/>
  <c r="F102" i="11"/>
  <c r="E102" i="11"/>
  <c r="D102" i="11"/>
  <c r="C102" i="11"/>
  <c r="N106" i="11"/>
  <c r="M106" i="11"/>
  <c r="L106" i="11"/>
  <c r="K106" i="11"/>
  <c r="J106" i="11"/>
  <c r="I106" i="11"/>
  <c r="H106" i="11"/>
  <c r="G106" i="11"/>
  <c r="F106" i="11"/>
  <c r="E106" i="11"/>
  <c r="D106" i="11"/>
  <c r="C106" i="11"/>
  <c r="N110" i="11"/>
  <c r="M110" i="11"/>
  <c r="L110" i="11"/>
  <c r="K110" i="11"/>
  <c r="J110" i="11"/>
  <c r="I110" i="11"/>
  <c r="H110" i="11"/>
  <c r="G110" i="11"/>
  <c r="F110" i="11"/>
  <c r="E110" i="11"/>
  <c r="D110" i="11"/>
  <c r="C110" i="11"/>
  <c r="N114" i="11"/>
  <c r="M114" i="11"/>
  <c r="L114" i="11"/>
  <c r="K114" i="11"/>
  <c r="J114" i="11"/>
  <c r="I114" i="11"/>
  <c r="H114" i="11"/>
  <c r="G114" i="11"/>
  <c r="F114" i="11"/>
  <c r="E114" i="11"/>
  <c r="D114" i="11"/>
  <c r="C114" i="11"/>
  <c r="N118" i="11"/>
  <c r="M118" i="11"/>
  <c r="L118" i="11"/>
  <c r="K118" i="11"/>
  <c r="J118" i="11"/>
  <c r="I118" i="11"/>
  <c r="H118" i="11"/>
  <c r="G118" i="11"/>
  <c r="F118" i="11"/>
  <c r="E118" i="11"/>
  <c r="D118" i="11"/>
  <c r="C118" i="11"/>
  <c r="N122" i="11"/>
  <c r="M122" i="11"/>
  <c r="L122" i="11"/>
  <c r="K122" i="11"/>
  <c r="J122" i="11"/>
  <c r="I122" i="11"/>
  <c r="H122" i="11"/>
  <c r="G122" i="11"/>
  <c r="F122" i="11"/>
  <c r="E122" i="11"/>
  <c r="D122" i="11"/>
  <c r="C122" i="11"/>
  <c r="N126" i="11"/>
  <c r="M126" i="11"/>
  <c r="L126" i="11"/>
  <c r="K126" i="11"/>
  <c r="J126" i="11"/>
  <c r="I126" i="11"/>
  <c r="H126" i="11"/>
  <c r="G126" i="11"/>
  <c r="F126" i="11"/>
  <c r="E126" i="11"/>
  <c r="D126" i="11"/>
  <c r="C126" i="11"/>
  <c r="N130" i="11"/>
  <c r="M130" i="11"/>
  <c r="L130" i="11"/>
  <c r="K130" i="11"/>
  <c r="J130" i="11"/>
  <c r="I130" i="11"/>
  <c r="H130" i="11"/>
  <c r="G130" i="11"/>
  <c r="F130" i="11"/>
  <c r="E130" i="11"/>
  <c r="D130" i="11"/>
  <c r="C130" i="11"/>
  <c r="N134" i="11"/>
  <c r="M134" i="11"/>
  <c r="L134" i="11"/>
  <c r="K134" i="11"/>
  <c r="J134" i="11"/>
  <c r="I134" i="11"/>
  <c r="H134" i="11"/>
  <c r="G134" i="11"/>
  <c r="F134" i="11"/>
  <c r="E134" i="11"/>
  <c r="D134" i="11"/>
  <c r="C134" i="11"/>
  <c r="N138" i="11"/>
  <c r="M138" i="11"/>
  <c r="L138" i="11"/>
  <c r="K138" i="11"/>
  <c r="J138" i="11"/>
  <c r="I138" i="11"/>
  <c r="H138" i="11"/>
  <c r="G138" i="11"/>
  <c r="F138" i="11"/>
  <c r="E138" i="11"/>
  <c r="D138" i="11"/>
  <c r="C138" i="11"/>
  <c r="N142" i="11"/>
  <c r="M142" i="11"/>
  <c r="L142" i="11"/>
  <c r="K142" i="11"/>
  <c r="J142" i="11"/>
  <c r="I142" i="11"/>
  <c r="H142" i="11"/>
  <c r="G142" i="11"/>
  <c r="F142" i="11"/>
  <c r="E142" i="11"/>
  <c r="D142" i="11"/>
  <c r="C142" i="11"/>
  <c r="N146" i="11"/>
  <c r="M146" i="11"/>
  <c r="L146" i="11"/>
  <c r="K146" i="11"/>
  <c r="J146" i="11"/>
  <c r="I146" i="11"/>
  <c r="H146" i="11"/>
  <c r="G146" i="11"/>
  <c r="F146" i="11"/>
  <c r="E146" i="11"/>
  <c r="D146" i="11"/>
  <c r="C146" i="11"/>
  <c r="N150" i="11"/>
  <c r="M150" i="11"/>
  <c r="L150" i="11"/>
  <c r="K150" i="11"/>
  <c r="J150" i="11"/>
  <c r="I150" i="11"/>
  <c r="H150" i="11"/>
  <c r="G150" i="11"/>
  <c r="F150" i="11"/>
  <c r="E150" i="11"/>
  <c r="D150" i="11"/>
  <c r="C150" i="11"/>
  <c r="N154" i="11"/>
  <c r="M154" i="11"/>
  <c r="L154" i="11"/>
  <c r="K154" i="11"/>
  <c r="J154" i="11"/>
  <c r="I154" i="11"/>
  <c r="H154" i="11"/>
  <c r="G154" i="11"/>
  <c r="F154" i="11"/>
  <c r="E154" i="11"/>
  <c r="D154" i="11"/>
  <c r="C154" i="11"/>
  <c r="N158" i="11"/>
  <c r="M158" i="11"/>
  <c r="L158" i="11"/>
  <c r="K158" i="11"/>
  <c r="J158" i="11"/>
  <c r="I158" i="11"/>
  <c r="H158" i="11"/>
  <c r="G158" i="11"/>
  <c r="F158" i="11"/>
  <c r="E158" i="11"/>
  <c r="D158" i="11"/>
  <c r="C158" i="11"/>
  <c r="N162" i="11"/>
  <c r="M162" i="11"/>
  <c r="L162" i="11"/>
  <c r="K162" i="11"/>
  <c r="J162" i="11"/>
  <c r="I162" i="11"/>
  <c r="H162" i="11"/>
  <c r="G162" i="11"/>
  <c r="F162" i="11"/>
  <c r="E162" i="11"/>
  <c r="D162" i="11"/>
  <c r="C162" i="11"/>
  <c r="N166" i="11"/>
  <c r="M166" i="11"/>
  <c r="L166" i="11"/>
  <c r="K166" i="11"/>
  <c r="J166" i="11"/>
  <c r="I166" i="11"/>
  <c r="H166" i="11"/>
  <c r="G166" i="11"/>
  <c r="F166" i="11"/>
  <c r="E166" i="11"/>
  <c r="D166" i="11"/>
  <c r="C166" i="11"/>
  <c r="N170" i="11"/>
  <c r="M170" i="11"/>
  <c r="L170" i="11"/>
  <c r="K170" i="11"/>
  <c r="J170" i="11"/>
  <c r="I170" i="11"/>
  <c r="H170" i="11"/>
  <c r="G170" i="11"/>
  <c r="F170" i="11"/>
  <c r="E170" i="11"/>
  <c r="D170" i="11"/>
  <c r="C170" i="11"/>
  <c r="N174" i="11"/>
  <c r="M174" i="11"/>
  <c r="L174" i="11"/>
  <c r="K174" i="11"/>
  <c r="J174" i="11"/>
  <c r="I174" i="11"/>
  <c r="H174" i="11"/>
  <c r="G174" i="11"/>
  <c r="F174" i="11"/>
  <c r="E174" i="11"/>
  <c r="D174" i="11"/>
  <c r="C174" i="11"/>
  <c r="N178" i="11"/>
  <c r="M178" i="11"/>
  <c r="L178" i="11"/>
  <c r="K178" i="11"/>
  <c r="J178" i="11"/>
  <c r="I178" i="11"/>
  <c r="H178" i="11"/>
  <c r="G178" i="11"/>
  <c r="F178" i="11"/>
  <c r="E178" i="11"/>
  <c r="D178" i="11"/>
  <c r="C178" i="11"/>
  <c r="N182" i="11"/>
  <c r="M182" i="11"/>
  <c r="L182" i="11"/>
  <c r="K182" i="11"/>
  <c r="J182" i="11"/>
  <c r="I182" i="11"/>
  <c r="H182" i="11"/>
  <c r="G182" i="11"/>
  <c r="F182" i="11"/>
  <c r="E182" i="11"/>
  <c r="D182" i="11"/>
  <c r="C182" i="11"/>
  <c r="N186" i="11"/>
  <c r="M186" i="11"/>
  <c r="L186" i="11"/>
  <c r="K186" i="11"/>
  <c r="J186" i="11"/>
  <c r="I186" i="11"/>
  <c r="H186" i="11"/>
  <c r="G186" i="11"/>
  <c r="F186" i="11"/>
  <c r="E186" i="11"/>
  <c r="D186" i="11"/>
  <c r="C186" i="11"/>
  <c r="N190" i="11"/>
  <c r="M190" i="11"/>
  <c r="L190" i="11"/>
  <c r="K190" i="11"/>
  <c r="J190" i="11"/>
  <c r="I190" i="11"/>
  <c r="H190" i="11"/>
  <c r="G190" i="11"/>
  <c r="F190" i="11"/>
  <c r="E190" i="11"/>
  <c r="D190" i="11"/>
  <c r="C190" i="11"/>
  <c r="N194" i="11"/>
  <c r="M194" i="11"/>
  <c r="L194" i="11"/>
  <c r="K194" i="11"/>
  <c r="J194" i="11"/>
  <c r="I194" i="11"/>
  <c r="H194" i="11"/>
  <c r="G194" i="11"/>
  <c r="F194" i="11"/>
  <c r="E194" i="11"/>
  <c r="D194" i="11"/>
  <c r="C194" i="11"/>
  <c r="N198" i="11"/>
  <c r="M198" i="11"/>
  <c r="L198" i="11"/>
  <c r="K198" i="11"/>
  <c r="J198" i="11"/>
  <c r="I198" i="11"/>
  <c r="H198" i="11"/>
  <c r="G198" i="11"/>
  <c r="F198" i="11"/>
  <c r="E198" i="11"/>
  <c r="D198" i="11"/>
  <c r="C198" i="11"/>
  <c r="N202" i="11"/>
  <c r="M202" i="11"/>
  <c r="L202" i="11"/>
  <c r="K202" i="11"/>
  <c r="J202" i="11"/>
  <c r="I202" i="11"/>
  <c r="H202" i="11"/>
  <c r="G202" i="11"/>
  <c r="F202" i="11"/>
  <c r="E202" i="11"/>
  <c r="D202" i="11"/>
  <c r="C202" i="11"/>
  <c r="N206" i="11"/>
  <c r="M206" i="11"/>
  <c r="L206" i="11"/>
  <c r="K206" i="11"/>
  <c r="J206" i="11"/>
  <c r="I206" i="11"/>
  <c r="H206" i="11"/>
  <c r="G206" i="11"/>
  <c r="F206" i="11"/>
  <c r="E206" i="11"/>
  <c r="D206" i="11"/>
  <c r="C206" i="11"/>
  <c r="N210" i="11"/>
  <c r="M210" i="11"/>
  <c r="L210" i="11"/>
  <c r="K210" i="11"/>
  <c r="J210" i="11"/>
  <c r="I210" i="11"/>
  <c r="H210" i="11"/>
  <c r="G210" i="11"/>
  <c r="F210" i="11"/>
  <c r="E210" i="11"/>
  <c r="D210" i="11"/>
  <c r="C210" i="11"/>
  <c r="N214" i="11"/>
  <c r="M214" i="11"/>
  <c r="L214" i="11"/>
  <c r="K214" i="11"/>
  <c r="J214" i="11"/>
  <c r="I214" i="11"/>
  <c r="H214" i="11"/>
  <c r="G214" i="11"/>
  <c r="F214" i="11"/>
  <c r="E214" i="11"/>
  <c r="D214" i="11"/>
  <c r="C214" i="11"/>
  <c r="N218" i="11"/>
  <c r="M218" i="11"/>
  <c r="L218" i="11"/>
  <c r="K218" i="11"/>
  <c r="J218" i="11"/>
  <c r="I218" i="11"/>
  <c r="H218" i="11"/>
  <c r="G218" i="11"/>
  <c r="F218" i="11"/>
  <c r="E218" i="11"/>
  <c r="D218" i="11"/>
  <c r="C218" i="11"/>
  <c r="N222" i="11"/>
  <c r="M222" i="11"/>
  <c r="L222" i="11"/>
  <c r="K222" i="11"/>
  <c r="J222" i="11"/>
  <c r="I222" i="11"/>
  <c r="H222" i="11"/>
  <c r="G222" i="11"/>
  <c r="F222" i="11"/>
  <c r="E222" i="11"/>
  <c r="D222" i="11"/>
  <c r="C222" i="11"/>
  <c r="N226" i="11"/>
  <c r="M226" i="11"/>
  <c r="L226" i="11"/>
  <c r="K226" i="11"/>
  <c r="J226" i="11"/>
  <c r="I226" i="11"/>
  <c r="H226" i="11"/>
  <c r="G226" i="11"/>
  <c r="F226" i="11"/>
  <c r="E226" i="11"/>
  <c r="D226" i="11"/>
  <c r="C226" i="11"/>
  <c r="N230" i="11"/>
  <c r="M230" i="11"/>
  <c r="L230" i="11"/>
  <c r="K230" i="11"/>
  <c r="J230" i="11"/>
  <c r="I230" i="11"/>
  <c r="H230" i="11"/>
  <c r="G230" i="11"/>
  <c r="F230" i="11"/>
  <c r="E230" i="11"/>
  <c r="D230" i="11"/>
  <c r="C230" i="11"/>
  <c r="N234" i="11"/>
  <c r="M234" i="11"/>
  <c r="L234" i="11"/>
  <c r="K234" i="11"/>
  <c r="J234" i="11"/>
  <c r="I234" i="11"/>
  <c r="H234" i="11"/>
  <c r="G234" i="11"/>
  <c r="F234" i="11"/>
  <c r="E234" i="11"/>
  <c r="D234" i="11"/>
  <c r="C234" i="11"/>
  <c r="N238" i="11"/>
  <c r="M238" i="11"/>
  <c r="L238" i="11"/>
  <c r="K238" i="11"/>
  <c r="J238" i="11"/>
  <c r="I238" i="11"/>
  <c r="H238" i="11"/>
  <c r="G238" i="11"/>
  <c r="F238" i="11"/>
  <c r="E238" i="11"/>
  <c r="D238" i="11"/>
  <c r="C238" i="11"/>
  <c r="N242" i="11"/>
  <c r="M242" i="11"/>
  <c r="L242" i="11"/>
  <c r="K242" i="11"/>
  <c r="J242" i="11"/>
  <c r="I242" i="11"/>
  <c r="H242" i="11"/>
  <c r="G242" i="11"/>
  <c r="F242" i="11"/>
  <c r="E242" i="11"/>
  <c r="D242" i="11"/>
  <c r="C242" i="11"/>
  <c r="N246" i="11"/>
  <c r="M246" i="11"/>
  <c r="L246" i="11"/>
  <c r="K246" i="11"/>
  <c r="J246" i="11"/>
  <c r="I246" i="11"/>
  <c r="H246" i="11"/>
  <c r="G246" i="11"/>
  <c r="F246" i="11"/>
  <c r="E246" i="11"/>
  <c r="D246" i="11"/>
  <c r="C246" i="11"/>
  <c r="N250" i="11"/>
  <c r="M250" i="11"/>
  <c r="L250" i="11"/>
  <c r="K250" i="11"/>
  <c r="J250" i="11"/>
  <c r="I250" i="11"/>
  <c r="H250" i="11"/>
  <c r="G250" i="11"/>
  <c r="F250" i="11"/>
  <c r="E250" i="11"/>
  <c r="D250" i="11"/>
  <c r="C250" i="11"/>
  <c r="N254" i="11"/>
  <c r="M254" i="11"/>
  <c r="L254" i="11"/>
  <c r="K254" i="11"/>
  <c r="J254" i="11"/>
  <c r="I254" i="11"/>
  <c r="H254" i="11"/>
  <c r="G254" i="11"/>
  <c r="F254" i="11"/>
  <c r="E254" i="11"/>
  <c r="D254" i="11"/>
  <c r="C254" i="11"/>
  <c r="N258" i="11"/>
  <c r="M258" i="11"/>
  <c r="L258" i="11"/>
  <c r="K258" i="11"/>
  <c r="J258" i="11"/>
  <c r="I258" i="11"/>
  <c r="H258" i="11"/>
  <c r="G258" i="11"/>
  <c r="F258" i="11"/>
  <c r="E258" i="11"/>
  <c r="D258" i="11"/>
  <c r="C258" i="11"/>
  <c r="N262" i="11"/>
  <c r="M262" i="11"/>
  <c r="L262" i="11"/>
  <c r="K262" i="11"/>
  <c r="J262" i="11"/>
  <c r="I262" i="11"/>
  <c r="H262" i="11"/>
  <c r="G262" i="11"/>
  <c r="F262" i="11"/>
  <c r="E262" i="11"/>
  <c r="D262" i="11"/>
  <c r="C262" i="11"/>
  <c r="N266" i="11"/>
  <c r="M266" i="11"/>
  <c r="L266" i="11"/>
  <c r="K266" i="11"/>
  <c r="J266" i="11"/>
  <c r="I266" i="11"/>
  <c r="H266" i="11"/>
  <c r="G266" i="11"/>
  <c r="F266" i="11"/>
  <c r="E266" i="11"/>
  <c r="D266" i="11"/>
  <c r="C266" i="11"/>
  <c r="N270" i="11"/>
  <c r="M270" i="11"/>
  <c r="L270" i="11"/>
  <c r="K270" i="11"/>
  <c r="J270" i="11"/>
  <c r="I270" i="11"/>
  <c r="H270" i="11"/>
  <c r="G270" i="11"/>
  <c r="F270" i="11"/>
  <c r="E270" i="11"/>
  <c r="D270" i="11"/>
  <c r="C270" i="11"/>
  <c r="N274" i="11"/>
  <c r="M274" i="11"/>
  <c r="L274" i="11"/>
  <c r="K274" i="11"/>
  <c r="J274" i="11"/>
  <c r="I274" i="11"/>
  <c r="H274" i="11"/>
  <c r="G274" i="11"/>
  <c r="F274" i="11"/>
  <c r="E274" i="11"/>
  <c r="D274" i="11"/>
  <c r="C274" i="11"/>
  <c r="N278" i="11"/>
  <c r="M278" i="11"/>
  <c r="L278" i="11"/>
  <c r="K278" i="11"/>
  <c r="J278" i="11"/>
  <c r="I278" i="11"/>
  <c r="H278" i="11"/>
  <c r="G278" i="11"/>
  <c r="F278" i="11"/>
  <c r="E278" i="11"/>
  <c r="D278" i="11"/>
  <c r="C278" i="11"/>
  <c r="N282" i="11"/>
  <c r="M282" i="11"/>
  <c r="L282" i="11"/>
  <c r="K282" i="11"/>
  <c r="J282" i="11"/>
  <c r="I282" i="11"/>
  <c r="H282" i="11"/>
  <c r="G282" i="11"/>
  <c r="F282" i="11"/>
  <c r="E282" i="11"/>
  <c r="D282" i="11"/>
  <c r="C282" i="11"/>
  <c r="N286" i="11"/>
  <c r="M286" i="11"/>
  <c r="L286" i="11"/>
  <c r="K286" i="11"/>
  <c r="J286" i="11"/>
  <c r="I286" i="11"/>
  <c r="H286" i="11"/>
  <c r="G286" i="11"/>
  <c r="F286" i="11"/>
  <c r="E286" i="11"/>
  <c r="D286" i="11"/>
  <c r="C286" i="11"/>
  <c r="N290" i="11"/>
  <c r="M290" i="11"/>
  <c r="L290" i="11"/>
  <c r="K290" i="11"/>
  <c r="J290" i="11"/>
  <c r="I290" i="11"/>
  <c r="H290" i="11"/>
  <c r="G290" i="11"/>
  <c r="F290" i="11"/>
  <c r="E290" i="11"/>
  <c r="D290" i="11"/>
  <c r="C290" i="11"/>
  <c r="N294" i="11"/>
  <c r="M294" i="11"/>
  <c r="L294" i="11"/>
  <c r="K294" i="11"/>
  <c r="J294" i="11"/>
  <c r="I294" i="11"/>
  <c r="H294" i="11"/>
  <c r="G294" i="11"/>
  <c r="F294" i="11"/>
  <c r="E294" i="11"/>
  <c r="D294" i="11"/>
  <c r="C294" i="11"/>
  <c r="N298" i="11"/>
  <c r="M298" i="11"/>
  <c r="L298" i="11"/>
  <c r="K298" i="11"/>
  <c r="J298" i="11"/>
  <c r="I298" i="11"/>
  <c r="H298" i="11"/>
  <c r="G298" i="11"/>
  <c r="F298" i="11"/>
  <c r="E298" i="11"/>
  <c r="D298" i="11"/>
  <c r="C298" i="11"/>
  <c r="N302" i="11"/>
  <c r="M302" i="11"/>
  <c r="L302" i="11"/>
  <c r="K302" i="11"/>
  <c r="J302" i="11"/>
  <c r="I302" i="11"/>
  <c r="H302" i="11"/>
  <c r="G302" i="11"/>
  <c r="F302" i="11"/>
  <c r="E302" i="11"/>
  <c r="D302" i="11"/>
  <c r="C302" i="11"/>
  <c r="N306" i="11"/>
  <c r="M306" i="11"/>
  <c r="L306" i="11"/>
  <c r="K306" i="11"/>
  <c r="J306" i="11"/>
  <c r="I306" i="11"/>
  <c r="H306" i="11"/>
  <c r="G306" i="11"/>
  <c r="F306" i="11"/>
  <c r="E306" i="11"/>
  <c r="D306" i="11"/>
  <c r="C306" i="11"/>
  <c r="N310" i="11"/>
  <c r="M310" i="11"/>
  <c r="L310" i="11"/>
  <c r="K310" i="11"/>
  <c r="J310" i="11"/>
  <c r="I310" i="11"/>
  <c r="H310" i="11"/>
  <c r="G310" i="11"/>
  <c r="F310" i="11"/>
  <c r="E310" i="11"/>
  <c r="D310" i="11"/>
  <c r="C310" i="11"/>
  <c r="N314" i="11"/>
  <c r="M314" i="11"/>
  <c r="L314" i="11"/>
  <c r="K314" i="11"/>
  <c r="J314" i="11"/>
  <c r="I314" i="11"/>
  <c r="H314" i="11"/>
  <c r="G314" i="11"/>
  <c r="F314" i="11"/>
  <c r="E314" i="11"/>
  <c r="D314" i="11"/>
  <c r="C314" i="11"/>
  <c r="N318" i="11"/>
  <c r="M318" i="11"/>
  <c r="L318" i="11"/>
  <c r="K318" i="11"/>
  <c r="J318" i="11"/>
  <c r="I318" i="11"/>
  <c r="H318" i="11"/>
  <c r="G318" i="11"/>
  <c r="F318" i="11"/>
  <c r="E318" i="11"/>
  <c r="D318" i="11"/>
  <c r="C318" i="11"/>
  <c r="N598" i="11"/>
  <c r="M598" i="11"/>
  <c r="L598" i="11"/>
  <c r="K598" i="11"/>
  <c r="J598" i="11"/>
  <c r="I598" i="11"/>
  <c r="H598" i="11"/>
  <c r="G598" i="11"/>
  <c r="F598" i="11"/>
  <c r="E598" i="11"/>
  <c r="D598" i="11"/>
  <c r="C598" i="11"/>
  <c r="N594" i="11"/>
  <c r="M594" i="11"/>
  <c r="L594" i="11"/>
  <c r="K594" i="11"/>
  <c r="J594" i="11"/>
  <c r="I594" i="11"/>
  <c r="H594" i="11"/>
  <c r="G594" i="11"/>
  <c r="F594" i="11"/>
  <c r="E594" i="11"/>
  <c r="D594" i="11"/>
  <c r="C594" i="11"/>
  <c r="N590" i="11"/>
  <c r="M590" i="11"/>
  <c r="L590" i="11"/>
  <c r="K590" i="11"/>
  <c r="J590" i="11"/>
  <c r="I590" i="11"/>
  <c r="H590" i="11"/>
  <c r="G590" i="11"/>
  <c r="F590" i="11"/>
  <c r="E590" i="11"/>
  <c r="D590" i="11"/>
  <c r="C590" i="11"/>
  <c r="N586" i="11"/>
  <c r="M586" i="11"/>
  <c r="L586" i="11"/>
  <c r="K586" i="11"/>
  <c r="J586" i="11"/>
  <c r="I586" i="11"/>
  <c r="H586" i="11"/>
  <c r="G586" i="11"/>
  <c r="F586" i="11"/>
  <c r="E586" i="11"/>
  <c r="D586" i="11"/>
  <c r="C586" i="11"/>
  <c r="N582" i="11"/>
  <c r="M582" i="11"/>
  <c r="L582" i="11"/>
  <c r="K582" i="11"/>
  <c r="J582" i="11"/>
  <c r="I582" i="11"/>
  <c r="H582" i="11"/>
  <c r="G582" i="11"/>
  <c r="F582" i="11"/>
  <c r="E582" i="11"/>
  <c r="D582" i="11"/>
  <c r="C582" i="11"/>
  <c r="N578" i="11"/>
  <c r="M578" i="11"/>
  <c r="L578" i="11"/>
  <c r="K578" i="11"/>
  <c r="J578" i="11"/>
  <c r="I578" i="11"/>
  <c r="H578" i="11"/>
  <c r="G578" i="11"/>
  <c r="F578" i="11"/>
  <c r="E578" i="11"/>
  <c r="D578" i="11"/>
  <c r="C578" i="11"/>
  <c r="N574" i="11"/>
  <c r="M574" i="11"/>
  <c r="L574" i="11"/>
  <c r="K574" i="11"/>
  <c r="J574" i="11"/>
  <c r="I574" i="11"/>
  <c r="H574" i="11"/>
  <c r="G574" i="11"/>
  <c r="F574" i="11"/>
  <c r="E574" i="11"/>
  <c r="D574" i="11"/>
  <c r="C574" i="11"/>
  <c r="N570" i="11"/>
  <c r="M570" i="11"/>
  <c r="L570" i="11"/>
  <c r="K570" i="11"/>
  <c r="J570" i="11"/>
  <c r="I570" i="11"/>
  <c r="H570" i="11"/>
  <c r="G570" i="11"/>
  <c r="F570" i="11"/>
  <c r="E570" i="11"/>
  <c r="D570" i="11"/>
  <c r="C570" i="11"/>
  <c r="N566" i="11"/>
  <c r="M566" i="11"/>
  <c r="L566" i="11"/>
  <c r="K566" i="11"/>
  <c r="J566" i="11"/>
  <c r="I566" i="11"/>
  <c r="H566" i="11"/>
  <c r="G566" i="11"/>
  <c r="F566" i="11"/>
  <c r="E566" i="11"/>
  <c r="D566" i="11"/>
  <c r="C566" i="11"/>
  <c r="N562" i="11"/>
  <c r="M562" i="11"/>
  <c r="L562" i="11"/>
  <c r="K562" i="11"/>
  <c r="J562" i="11"/>
  <c r="I562" i="11"/>
  <c r="H562" i="11"/>
  <c r="G562" i="11"/>
  <c r="F562" i="11"/>
  <c r="E562" i="11"/>
  <c r="D562" i="11"/>
  <c r="C562" i="11"/>
  <c r="N558" i="11"/>
  <c r="M558" i="11"/>
  <c r="L558" i="11"/>
  <c r="K558" i="11"/>
  <c r="J558" i="11"/>
  <c r="I558" i="11"/>
  <c r="H558" i="11"/>
  <c r="G558" i="11"/>
  <c r="F558" i="11"/>
  <c r="E558" i="11"/>
  <c r="D558" i="11"/>
  <c r="C558" i="11"/>
  <c r="N554" i="11"/>
  <c r="M554" i="11"/>
  <c r="L554" i="11"/>
  <c r="K554" i="11"/>
  <c r="J554" i="11"/>
  <c r="I554" i="11"/>
  <c r="H554" i="11"/>
  <c r="G554" i="11"/>
  <c r="F554" i="11"/>
  <c r="E554" i="11"/>
  <c r="D554" i="11"/>
  <c r="C554" i="11"/>
  <c r="N550" i="11"/>
  <c r="M550" i="11"/>
  <c r="L550" i="11"/>
  <c r="K550" i="11"/>
  <c r="J550" i="11"/>
  <c r="I550" i="11"/>
  <c r="H550" i="11"/>
  <c r="G550" i="11"/>
  <c r="F550" i="11"/>
  <c r="E550" i="11"/>
  <c r="D550" i="11"/>
  <c r="C550" i="11"/>
  <c r="N546" i="11"/>
  <c r="M546" i="11"/>
  <c r="L546" i="11"/>
  <c r="K546" i="11"/>
  <c r="J546" i="11"/>
  <c r="I546" i="11"/>
  <c r="H546" i="11"/>
  <c r="G546" i="11"/>
  <c r="F546" i="11"/>
  <c r="E546" i="11"/>
  <c r="D546" i="11"/>
  <c r="C546" i="11"/>
  <c r="N542" i="11"/>
  <c r="M542" i="11"/>
  <c r="L542" i="11"/>
  <c r="K542" i="11"/>
  <c r="J542" i="11"/>
  <c r="I542" i="11"/>
  <c r="H542" i="11"/>
  <c r="G542" i="11"/>
  <c r="F542" i="11"/>
  <c r="E542" i="11"/>
  <c r="D542" i="11"/>
  <c r="C542" i="11"/>
  <c r="N538" i="11"/>
  <c r="M538" i="11"/>
  <c r="L538" i="11"/>
  <c r="K538" i="11"/>
  <c r="J538" i="11"/>
  <c r="I538" i="11"/>
  <c r="H538" i="11"/>
  <c r="G538" i="11"/>
  <c r="F538" i="11"/>
  <c r="E538" i="11"/>
  <c r="D538" i="11"/>
  <c r="C538" i="11"/>
  <c r="N534" i="11"/>
  <c r="M534" i="11"/>
  <c r="L534" i="11"/>
  <c r="K534" i="11"/>
  <c r="J534" i="11"/>
  <c r="I534" i="11"/>
  <c r="H534" i="11"/>
  <c r="G534" i="11"/>
  <c r="F534" i="11"/>
  <c r="E534" i="11"/>
  <c r="D534" i="11"/>
  <c r="C534" i="11"/>
  <c r="N530" i="11"/>
  <c r="M530" i="11"/>
  <c r="L530" i="11"/>
  <c r="K530" i="11"/>
  <c r="J530" i="11"/>
  <c r="I530" i="11"/>
  <c r="H530" i="11"/>
  <c r="G530" i="11"/>
  <c r="F530" i="11"/>
  <c r="E530" i="11"/>
  <c r="D530" i="11"/>
  <c r="C530" i="11"/>
  <c r="N526" i="11"/>
  <c r="M526" i="11"/>
  <c r="L526" i="11"/>
  <c r="K526" i="11"/>
  <c r="J526" i="11"/>
  <c r="I526" i="11"/>
  <c r="H526" i="11"/>
  <c r="G526" i="11"/>
  <c r="F526" i="11"/>
  <c r="E526" i="11"/>
  <c r="D526" i="11"/>
  <c r="C526" i="11"/>
  <c r="N522" i="11"/>
  <c r="M522" i="11"/>
  <c r="L522" i="11"/>
  <c r="K522" i="11"/>
  <c r="J522" i="11"/>
  <c r="I522" i="11"/>
  <c r="H522" i="11"/>
  <c r="G522" i="11"/>
  <c r="F522" i="11"/>
  <c r="E522" i="11"/>
  <c r="D522" i="11"/>
  <c r="C522" i="11"/>
  <c r="N518" i="11"/>
  <c r="M518" i="11"/>
  <c r="L518" i="11"/>
  <c r="K518" i="11"/>
  <c r="J518" i="11"/>
  <c r="I518" i="11"/>
  <c r="H518" i="11"/>
  <c r="G518" i="11"/>
  <c r="F518" i="11"/>
  <c r="E518" i="11"/>
  <c r="D518" i="11"/>
  <c r="C518" i="11"/>
  <c r="N514" i="11"/>
  <c r="M514" i="11"/>
  <c r="L514" i="11"/>
  <c r="K514" i="11"/>
  <c r="J514" i="11"/>
  <c r="I514" i="11"/>
  <c r="H514" i="11"/>
  <c r="G514" i="11"/>
  <c r="F514" i="11"/>
  <c r="E514" i="11"/>
  <c r="D514" i="11"/>
  <c r="C514" i="11"/>
  <c r="N510" i="11"/>
  <c r="M510" i="11"/>
  <c r="L510" i="11"/>
  <c r="K510" i="11"/>
  <c r="J510" i="11"/>
  <c r="I510" i="11"/>
  <c r="H510" i="11"/>
  <c r="G510" i="11"/>
  <c r="F510" i="11"/>
  <c r="E510" i="11"/>
  <c r="D510" i="11"/>
  <c r="C510" i="11"/>
  <c r="N506" i="11"/>
  <c r="M506" i="11"/>
  <c r="L506" i="11"/>
  <c r="K506" i="11"/>
  <c r="J506" i="11"/>
  <c r="I506" i="11"/>
  <c r="H506" i="11"/>
  <c r="G506" i="11"/>
  <c r="F506" i="11"/>
  <c r="E506" i="11"/>
  <c r="D506" i="11"/>
  <c r="C506" i="11"/>
  <c r="N502" i="11"/>
  <c r="M502" i="11"/>
  <c r="L502" i="11"/>
  <c r="K502" i="11"/>
  <c r="J502" i="11"/>
  <c r="I502" i="11"/>
  <c r="H502" i="11"/>
  <c r="G502" i="11"/>
  <c r="F502" i="11"/>
  <c r="E502" i="11"/>
  <c r="D502" i="11"/>
  <c r="C502" i="11"/>
  <c r="N498" i="11"/>
  <c r="M498" i="11"/>
  <c r="L498" i="11"/>
  <c r="K498" i="11"/>
  <c r="J498" i="11"/>
  <c r="I498" i="11"/>
  <c r="H498" i="11"/>
  <c r="G498" i="11"/>
  <c r="F498" i="11"/>
  <c r="E498" i="11"/>
  <c r="D498" i="11"/>
  <c r="C498" i="11"/>
  <c r="N494" i="11"/>
  <c r="M494" i="11"/>
  <c r="L494" i="11"/>
  <c r="K494" i="11"/>
  <c r="J494" i="11"/>
  <c r="I494" i="11"/>
  <c r="H494" i="11"/>
  <c r="G494" i="11"/>
  <c r="F494" i="11"/>
  <c r="E494" i="11"/>
  <c r="D494" i="11"/>
  <c r="C494" i="11"/>
  <c r="N490" i="11"/>
  <c r="M490" i="11"/>
  <c r="L490" i="11"/>
  <c r="K490" i="11"/>
  <c r="J490" i="11"/>
  <c r="I490" i="11"/>
  <c r="H490" i="11"/>
  <c r="G490" i="11"/>
  <c r="F490" i="11"/>
  <c r="E490" i="11"/>
  <c r="D490" i="11"/>
  <c r="C490" i="11"/>
  <c r="N486" i="11"/>
  <c r="M486" i="11"/>
  <c r="L486" i="11"/>
  <c r="K486" i="11"/>
  <c r="J486" i="11"/>
  <c r="I486" i="11"/>
  <c r="H486" i="11"/>
  <c r="G486" i="11"/>
  <c r="F486" i="11"/>
  <c r="E486" i="11"/>
  <c r="D486" i="11"/>
  <c r="C486" i="11"/>
  <c r="N482" i="11"/>
  <c r="M482" i="11"/>
  <c r="L482" i="11"/>
  <c r="K482" i="11"/>
  <c r="J482" i="11"/>
  <c r="I482" i="11"/>
  <c r="H482" i="11"/>
  <c r="G482" i="11"/>
  <c r="F482" i="11"/>
  <c r="E482" i="11"/>
  <c r="D482" i="11"/>
  <c r="C482" i="11"/>
  <c r="N478" i="11"/>
  <c r="M478" i="11"/>
  <c r="L478" i="11"/>
  <c r="K478" i="11"/>
  <c r="J478" i="11"/>
  <c r="I478" i="11"/>
  <c r="H478" i="11"/>
  <c r="G478" i="11"/>
  <c r="F478" i="11"/>
  <c r="E478" i="11"/>
  <c r="D478" i="11"/>
  <c r="C478" i="11"/>
  <c r="N474" i="11"/>
  <c r="M474" i="11"/>
  <c r="L474" i="11"/>
  <c r="K474" i="11"/>
  <c r="J474" i="11"/>
  <c r="I474" i="11"/>
  <c r="H474" i="11"/>
  <c r="G474" i="11"/>
  <c r="F474" i="11"/>
  <c r="E474" i="11"/>
  <c r="D474" i="11"/>
  <c r="C474" i="11"/>
  <c r="N470" i="11"/>
  <c r="M470" i="11"/>
  <c r="L470" i="11"/>
  <c r="K470" i="11"/>
  <c r="J470" i="11"/>
  <c r="I470" i="11"/>
  <c r="H470" i="11"/>
  <c r="G470" i="11"/>
  <c r="F470" i="11"/>
  <c r="E470" i="11"/>
  <c r="D470" i="11"/>
  <c r="C470" i="11"/>
  <c r="N466" i="11"/>
  <c r="M466" i="11"/>
  <c r="L466" i="11"/>
  <c r="K466" i="11"/>
  <c r="J466" i="11"/>
  <c r="I466" i="11"/>
  <c r="H466" i="11"/>
  <c r="G466" i="11"/>
  <c r="F466" i="11"/>
  <c r="E466" i="11"/>
  <c r="D466" i="11"/>
  <c r="C466" i="11"/>
  <c r="N462" i="11"/>
  <c r="M462" i="11"/>
  <c r="L462" i="11"/>
  <c r="K462" i="11"/>
  <c r="J462" i="11"/>
  <c r="I462" i="11"/>
  <c r="H462" i="11"/>
  <c r="G462" i="11"/>
  <c r="F462" i="11"/>
  <c r="E462" i="11"/>
  <c r="D462" i="11"/>
  <c r="C462" i="11"/>
  <c r="N458" i="11"/>
  <c r="M458" i="11"/>
  <c r="L458" i="11"/>
  <c r="K458" i="11"/>
  <c r="J458" i="11"/>
  <c r="I458" i="11"/>
  <c r="H458" i="11"/>
  <c r="G458" i="11"/>
  <c r="F458" i="11"/>
  <c r="E458" i="11"/>
  <c r="D458" i="11"/>
  <c r="C458" i="11"/>
  <c r="N454" i="11"/>
  <c r="M454" i="11"/>
  <c r="L454" i="11"/>
  <c r="K454" i="11"/>
  <c r="J454" i="11"/>
  <c r="I454" i="11"/>
  <c r="H454" i="11"/>
  <c r="G454" i="11"/>
  <c r="F454" i="11"/>
  <c r="E454" i="11"/>
  <c r="D454" i="11"/>
  <c r="C454" i="11"/>
  <c r="N450" i="11"/>
  <c r="M450" i="11"/>
  <c r="L450" i="11"/>
  <c r="K450" i="11"/>
  <c r="J450" i="11"/>
  <c r="I450" i="11"/>
  <c r="H450" i="11"/>
  <c r="G450" i="11"/>
  <c r="F450" i="11"/>
  <c r="E450" i="11"/>
  <c r="D450" i="11"/>
  <c r="C450" i="11"/>
  <c r="N446" i="11"/>
  <c r="M446" i="11"/>
  <c r="L446" i="11"/>
  <c r="K446" i="11"/>
  <c r="J446" i="11"/>
  <c r="I446" i="11"/>
  <c r="H446" i="11"/>
  <c r="G446" i="11"/>
  <c r="F446" i="11"/>
  <c r="E446" i="11"/>
  <c r="D446" i="11"/>
  <c r="C446" i="11"/>
  <c r="N442" i="11"/>
  <c r="M442" i="11"/>
  <c r="L442" i="11"/>
  <c r="K442" i="11"/>
  <c r="J442" i="11"/>
  <c r="I442" i="11"/>
  <c r="H442" i="11"/>
  <c r="G442" i="11"/>
  <c r="F442" i="11"/>
  <c r="E442" i="11"/>
  <c r="D442" i="11"/>
  <c r="C442" i="11"/>
  <c r="N438" i="11"/>
  <c r="M438" i="11"/>
  <c r="L438" i="11"/>
  <c r="K438" i="11"/>
  <c r="J438" i="11"/>
  <c r="I438" i="11"/>
  <c r="H438" i="11"/>
  <c r="G438" i="11"/>
  <c r="F438" i="11"/>
  <c r="E438" i="11"/>
  <c r="D438" i="11"/>
  <c r="C438" i="11"/>
  <c r="N434" i="11"/>
  <c r="M434" i="11"/>
  <c r="L434" i="11"/>
  <c r="K434" i="11"/>
  <c r="J434" i="11"/>
  <c r="I434" i="11"/>
  <c r="H434" i="11"/>
  <c r="G434" i="11"/>
  <c r="F434" i="11"/>
  <c r="E434" i="11"/>
  <c r="D434" i="11"/>
  <c r="C434" i="11"/>
  <c r="N430" i="11"/>
  <c r="M430" i="11"/>
  <c r="L430" i="11"/>
  <c r="K430" i="11"/>
  <c r="J430" i="11"/>
  <c r="I430" i="11"/>
  <c r="H430" i="11"/>
  <c r="G430" i="11"/>
  <c r="F430" i="11"/>
  <c r="E430" i="11"/>
  <c r="D430" i="11"/>
  <c r="C430" i="11"/>
  <c r="N426" i="11"/>
  <c r="M426" i="11"/>
  <c r="L426" i="11"/>
  <c r="K426" i="11"/>
  <c r="J426" i="11"/>
  <c r="I426" i="11"/>
  <c r="H426" i="11"/>
  <c r="G426" i="11"/>
  <c r="F426" i="11"/>
  <c r="E426" i="11"/>
  <c r="D426" i="11"/>
  <c r="C426" i="11"/>
  <c r="N422" i="11"/>
  <c r="M422" i="11"/>
  <c r="L422" i="11"/>
  <c r="K422" i="11"/>
  <c r="J422" i="11"/>
  <c r="I422" i="11"/>
  <c r="H422" i="11"/>
  <c r="G422" i="11"/>
  <c r="F422" i="11"/>
  <c r="E422" i="11"/>
  <c r="D422" i="11"/>
  <c r="C422" i="11"/>
  <c r="N418" i="11"/>
  <c r="M418" i="11"/>
  <c r="L418" i="11"/>
  <c r="K418" i="11"/>
  <c r="J418" i="11"/>
  <c r="I418" i="11"/>
  <c r="H418" i="11"/>
  <c r="G418" i="11"/>
  <c r="F418" i="11"/>
  <c r="E418" i="11"/>
  <c r="D418" i="11"/>
  <c r="C418" i="11"/>
  <c r="N414" i="11"/>
  <c r="M414" i="11"/>
  <c r="L414" i="11"/>
  <c r="K414" i="11"/>
  <c r="J414" i="11"/>
  <c r="I414" i="11"/>
  <c r="H414" i="11"/>
  <c r="G414" i="11"/>
  <c r="F414" i="11"/>
  <c r="E414" i="11"/>
  <c r="D414" i="11"/>
  <c r="C414" i="11"/>
  <c r="N410" i="11"/>
  <c r="M410" i="11"/>
  <c r="L410" i="11"/>
  <c r="K410" i="11"/>
  <c r="J410" i="11"/>
  <c r="I410" i="11"/>
  <c r="H410" i="11"/>
  <c r="G410" i="11"/>
  <c r="F410" i="11"/>
  <c r="E410" i="11"/>
  <c r="D410" i="11"/>
  <c r="C410" i="11"/>
  <c r="N406" i="11"/>
  <c r="M406" i="11"/>
  <c r="L406" i="11"/>
  <c r="K406" i="11"/>
  <c r="J406" i="11"/>
  <c r="I406" i="11"/>
  <c r="H406" i="11"/>
  <c r="G406" i="11"/>
  <c r="F406" i="11"/>
  <c r="E406" i="11"/>
  <c r="D406" i="11"/>
  <c r="C406" i="11"/>
  <c r="N402" i="11"/>
  <c r="M402" i="11"/>
  <c r="L402" i="11"/>
  <c r="K402" i="11"/>
  <c r="J402" i="11"/>
  <c r="I402" i="11"/>
  <c r="H402" i="11"/>
  <c r="G402" i="11"/>
  <c r="F402" i="11"/>
  <c r="E402" i="11"/>
  <c r="D402" i="11"/>
  <c r="C402" i="11"/>
  <c r="N398" i="11"/>
  <c r="M398" i="11"/>
  <c r="L398" i="11"/>
  <c r="K398" i="11"/>
  <c r="J398" i="11"/>
  <c r="I398" i="11"/>
  <c r="H398" i="11"/>
  <c r="G398" i="11"/>
  <c r="F398" i="11"/>
  <c r="E398" i="11"/>
  <c r="D398" i="11"/>
  <c r="C398" i="11"/>
  <c r="N394" i="11"/>
  <c r="M394" i="11"/>
  <c r="L394" i="11"/>
  <c r="K394" i="11"/>
  <c r="J394" i="11"/>
  <c r="I394" i="11"/>
  <c r="H394" i="11"/>
  <c r="G394" i="11"/>
  <c r="F394" i="11"/>
  <c r="E394" i="11"/>
  <c r="D394" i="11"/>
  <c r="C394" i="11"/>
  <c r="N390" i="11"/>
  <c r="M390" i="11"/>
  <c r="L390" i="11"/>
  <c r="K390" i="11"/>
  <c r="J390" i="11"/>
  <c r="I390" i="11"/>
  <c r="H390" i="11"/>
  <c r="G390" i="11"/>
  <c r="F390" i="11"/>
  <c r="E390" i="11"/>
  <c r="D390" i="11"/>
  <c r="C390" i="11"/>
  <c r="N386" i="11"/>
  <c r="M386" i="11"/>
  <c r="L386" i="11"/>
  <c r="K386" i="11"/>
  <c r="J386" i="11"/>
  <c r="I386" i="11"/>
  <c r="H386" i="11"/>
  <c r="G386" i="11"/>
  <c r="F386" i="11"/>
  <c r="E386" i="11"/>
  <c r="D386" i="11"/>
  <c r="C386" i="11"/>
  <c r="N382" i="11"/>
  <c r="M382" i="11"/>
  <c r="L382" i="11"/>
  <c r="K382" i="11"/>
  <c r="J382" i="11"/>
  <c r="I382" i="11"/>
  <c r="H382" i="11"/>
  <c r="G382" i="11"/>
  <c r="F382" i="11"/>
  <c r="E382" i="11"/>
  <c r="D382" i="11"/>
  <c r="C382" i="11"/>
  <c r="N378" i="11"/>
  <c r="M378" i="11"/>
  <c r="L378" i="11"/>
  <c r="K378" i="11"/>
  <c r="J378" i="11"/>
  <c r="I378" i="11"/>
  <c r="H378" i="11"/>
  <c r="G378" i="11"/>
  <c r="F378" i="11"/>
  <c r="E378" i="11"/>
  <c r="D378" i="11"/>
  <c r="C378" i="11"/>
  <c r="N374" i="11"/>
  <c r="M374" i="11"/>
  <c r="L374" i="11"/>
  <c r="K374" i="11"/>
  <c r="J374" i="11"/>
  <c r="I374" i="11"/>
  <c r="H374" i="11"/>
  <c r="G374" i="11"/>
  <c r="F374" i="11"/>
  <c r="E374" i="11"/>
  <c r="D374" i="11"/>
  <c r="C374" i="11"/>
  <c r="N370" i="11"/>
  <c r="M370" i="11"/>
  <c r="L370" i="11"/>
  <c r="K370" i="11"/>
  <c r="J370" i="11"/>
  <c r="I370" i="11"/>
  <c r="H370" i="11"/>
  <c r="G370" i="11"/>
  <c r="F370" i="11"/>
  <c r="E370" i="11"/>
  <c r="D370" i="11"/>
  <c r="C370" i="11"/>
  <c r="N366" i="11"/>
  <c r="M366" i="11"/>
  <c r="L366" i="11"/>
  <c r="K366" i="11"/>
  <c r="J366" i="11"/>
  <c r="I366" i="11"/>
  <c r="H366" i="11"/>
  <c r="G366" i="11"/>
  <c r="F366" i="11"/>
  <c r="E366" i="11"/>
  <c r="D366" i="11"/>
  <c r="C366" i="11"/>
  <c r="N362" i="11"/>
  <c r="M362" i="11"/>
  <c r="L362" i="11"/>
  <c r="K362" i="11"/>
  <c r="J362" i="11"/>
  <c r="I362" i="11"/>
  <c r="H362" i="11"/>
  <c r="G362" i="11"/>
  <c r="F362" i="11"/>
  <c r="E362" i="11"/>
  <c r="D362" i="11"/>
  <c r="C362" i="11"/>
  <c r="N358" i="11"/>
  <c r="M358" i="11"/>
  <c r="L358" i="11"/>
  <c r="K358" i="11"/>
  <c r="J358" i="11"/>
  <c r="I358" i="11"/>
  <c r="H358" i="11"/>
  <c r="G358" i="11"/>
  <c r="F358" i="11"/>
  <c r="E358" i="11"/>
  <c r="D358" i="11"/>
  <c r="C358" i="11"/>
  <c r="N354" i="11"/>
  <c r="M354" i="11"/>
  <c r="L354" i="11"/>
  <c r="K354" i="11"/>
  <c r="J354" i="11"/>
  <c r="I354" i="11"/>
  <c r="H354" i="11"/>
  <c r="G354" i="11"/>
  <c r="F354" i="11"/>
  <c r="E354" i="11"/>
  <c r="D354" i="11"/>
  <c r="C354" i="11"/>
  <c r="N350" i="11"/>
  <c r="M350" i="11"/>
  <c r="L350" i="11"/>
  <c r="K350" i="11"/>
  <c r="J350" i="11"/>
  <c r="I350" i="11"/>
  <c r="H350" i="11"/>
  <c r="G350" i="11"/>
  <c r="F350" i="11"/>
  <c r="E350" i="11"/>
  <c r="D350" i="11"/>
  <c r="C350" i="11"/>
  <c r="N346" i="11"/>
  <c r="M346" i="11"/>
  <c r="L346" i="11"/>
  <c r="K346" i="11"/>
  <c r="J346" i="11"/>
  <c r="I346" i="11"/>
  <c r="H346" i="11"/>
  <c r="G346" i="11"/>
  <c r="F346" i="11"/>
  <c r="E346" i="11"/>
  <c r="D346" i="11"/>
  <c r="C346" i="11"/>
  <c r="N342" i="11"/>
  <c r="M342" i="11"/>
  <c r="L342" i="11"/>
  <c r="K342" i="11"/>
  <c r="J342" i="11"/>
  <c r="I342" i="11"/>
  <c r="H342" i="11"/>
  <c r="G342" i="11"/>
  <c r="F342" i="11"/>
  <c r="E342" i="11"/>
  <c r="D342" i="11"/>
  <c r="C342" i="11"/>
  <c r="N338" i="11"/>
  <c r="M338" i="11"/>
  <c r="L338" i="11"/>
  <c r="K338" i="11"/>
  <c r="J338" i="11"/>
  <c r="I338" i="11"/>
  <c r="H338" i="11"/>
  <c r="G338" i="11"/>
  <c r="F338" i="11"/>
  <c r="E338" i="11"/>
  <c r="D338" i="11"/>
  <c r="C338" i="11"/>
  <c r="N334" i="11"/>
  <c r="M334" i="11"/>
  <c r="L334" i="11"/>
  <c r="K334" i="11"/>
  <c r="J334" i="11"/>
  <c r="I334" i="11"/>
  <c r="H334" i="11"/>
  <c r="G334" i="11"/>
  <c r="F334" i="11"/>
  <c r="E334" i="11"/>
  <c r="D334" i="11"/>
  <c r="C334" i="11"/>
  <c r="N330" i="11"/>
  <c r="M330" i="11"/>
  <c r="L330" i="11"/>
  <c r="K330" i="11"/>
  <c r="J330" i="11"/>
  <c r="I330" i="11"/>
  <c r="H330" i="11"/>
  <c r="G330" i="11"/>
  <c r="F330" i="11"/>
  <c r="E330" i="11"/>
  <c r="D330" i="11"/>
  <c r="C330" i="11"/>
  <c r="D322" i="11"/>
  <c r="E322" i="11"/>
  <c r="F322" i="11"/>
  <c r="G322" i="11"/>
  <c r="H322" i="11"/>
  <c r="I322" i="11"/>
  <c r="J322" i="11"/>
  <c r="K322" i="11"/>
  <c r="L322" i="11"/>
  <c r="M322" i="11"/>
  <c r="N322" i="11"/>
  <c r="D326" i="11"/>
  <c r="E326" i="11"/>
  <c r="F326" i="11"/>
  <c r="G326" i="11"/>
  <c r="H326" i="11"/>
  <c r="I326" i="11"/>
  <c r="J326" i="11"/>
  <c r="K326" i="11"/>
  <c r="L326" i="11"/>
  <c r="M326" i="11"/>
  <c r="N326" i="11"/>
  <c r="C326" i="11"/>
  <c r="C322" i="11"/>
  <c r="D14" i="11"/>
  <c r="E14" i="11"/>
  <c r="F14" i="11"/>
  <c r="G14" i="11"/>
  <c r="H14" i="11"/>
  <c r="I14" i="11"/>
  <c r="J14" i="11"/>
  <c r="K14" i="11"/>
  <c r="L14" i="11"/>
  <c r="M14" i="11"/>
  <c r="N14" i="11"/>
  <c r="C14" i="11"/>
  <c r="E13" i="23"/>
  <c r="E8" i="23"/>
  <c r="D10" i="11"/>
  <c r="E10" i="11"/>
  <c r="F10" i="11"/>
  <c r="G10" i="11"/>
  <c r="H10" i="11"/>
  <c r="I10" i="11"/>
  <c r="J10" i="11"/>
  <c r="K10" i="11"/>
  <c r="L10" i="11"/>
  <c r="M10" i="11"/>
  <c r="N10" i="11"/>
  <c r="C10" i="11"/>
  <c r="C6" i="11"/>
  <c r="E3" i="23"/>
  <c r="M42" i="14" l="1"/>
  <c r="C599" i="11"/>
  <c r="C141" i="13"/>
  <c r="D141" i="13"/>
  <c r="E141" i="13"/>
  <c r="F141" i="13"/>
  <c r="G141" i="13"/>
  <c r="H141" i="13"/>
  <c r="I141" i="13"/>
  <c r="J141" i="13"/>
  <c r="K141" i="13"/>
  <c r="L141" i="13"/>
  <c r="M141" i="13"/>
  <c r="B141" i="13"/>
  <c r="N4"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3" i="12"/>
  <c r="C141" i="12"/>
  <c r="D141" i="12"/>
  <c r="E141" i="12"/>
  <c r="F141" i="12"/>
  <c r="G141" i="12"/>
  <c r="H141" i="12"/>
  <c r="I141" i="12"/>
  <c r="J141" i="12"/>
  <c r="K141" i="12"/>
  <c r="L141" i="12"/>
  <c r="M141" i="12"/>
  <c r="B141" i="12"/>
  <c r="M15" i="14"/>
  <c r="M7" i="14"/>
  <c r="M3" i="14"/>
  <c r="D6" i="11"/>
  <c r="D599" i="11" s="1"/>
  <c r="E6" i="11"/>
  <c r="E599" i="11" s="1"/>
  <c r="F6" i="11"/>
  <c r="F599" i="11" s="1"/>
  <c r="G6" i="11"/>
  <c r="G599" i="11" s="1"/>
  <c r="H6" i="11"/>
  <c r="H599" i="11" s="1"/>
  <c r="I6" i="11"/>
  <c r="I599" i="11" s="1"/>
  <c r="J6" i="11"/>
  <c r="J599" i="11" s="1"/>
  <c r="K6" i="11"/>
  <c r="K599" i="11" s="1"/>
  <c r="L6" i="11"/>
  <c r="L599" i="11" s="1"/>
  <c r="M6" i="11"/>
  <c r="M599" i="11" s="1"/>
  <c r="N6" i="11"/>
  <c r="N599" i="11" s="1"/>
  <c r="N141" i="12" l="1"/>
  <c r="M19" i="14"/>
</calcChain>
</file>

<file path=xl/sharedStrings.xml><?xml version="1.0" encoding="utf-8"?>
<sst xmlns="http://schemas.openxmlformats.org/spreadsheetml/2006/main" count="2773" uniqueCount="245">
  <si>
    <t>Electric 2022</t>
  </si>
  <si>
    <t>Natural Gas 2022</t>
  </si>
  <si>
    <t>Schedule 1</t>
  </si>
  <si>
    <t>Schedule 101</t>
  </si>
  <si>
    <t>Schedule 2</t>
  </si>
  <si>
    <t>Schedule 102</t>
  </si>
  <si>
    <t>Electric 2023</t>
  </si>
  <si>
    <t>Natural Gas 2023</t>
  </si>
  <si>
    <t>Schedule 1*</t>
  </si>
  <si>
    <t>Schedule 101*</t>
  </si>
  <si>
    <t>*Schedule 002 and 102 ended 9/30/23, these customers are now rate schedule 001 and 101.  The 9 months of 002 and 102 billing is included in this calculation.</t>
  </si>
  <si>
    <t>Average Annual Residential Electric Bill 2022</t>
  </si>
  <si>
    <t>Average Annual Residential Natural Gas Bill 2022</t>
  </si>
  <si>
    <t>Average Annual Residential Electric Bill 2023</t>
  </si>
  <si>
    <t>Average Annual Residential Natural Gas Bill 2023</t>
  </si>
  <si>
    <t>Census Tract ID</t>
  </si>
  <si>
    <t>Schedule</t>
  </si>
  <si>
    <t>Average Annual Bill</t>
  </si>
  <si>
    <t>Schedule*</t>
  </si>
  <si>
    <t>53001950100</t>
  </si>
  <si>
    <t>53001950200</t>
  </si>
  <si>
    <t>53003960100</t>
  </si>
  <si>
    <t>53001950300</t>
  </si>
  <si>
    <t>53003960200</t>
  </si>
  <si>
    <t>53001950400</t>
  </si>
  <si>
    <t>53003960300</t>
  </si>
  <si>
    <t>53001950500</t>
  </si>
  <si>
    <t>53003960400</t>
  </si>
  <si>
    <t>53003960500</t>
  </si>
  <si>
    <t>53003960600</t>
  </si>
  <si>
    <t>53021020800</t>
  </si>
  <si>
    <t>53025011300</t>
  </si>
  <si>
    <t>53039950100</t>
  </si>
  <si>
    <t>53043960100</t>
  </si>
  <si>
    <t>53043960200</t>
  </si>
  <si>
    <t>53019940000</t>
  </si>
  <si>
    <t>53043960400</t>
  </si>
  <si>
    <t>53019970100</t>
  </si>
  <si>
    <t>53059950300</t>
  </si>
  <si>
    <t>53021020700</t>
  </si>
  <si>
    <t>53063000200</t>
  </si>
  <si>
    <t>53025011402</t>
  </si>
  <si>
    <t>53063000300</t>
  </si>
  <si>
    <t>53063000400</t>
  </si>
  <si>
    <t>53043960300</t>
  </si>
  <si>
    <t>53063000500</t>
  </si>
  <si>
    <t>53063000600</t>
  </si>
  <si>
    <t>53063000700</t>
  </si>
  <si>
    <t>53063000800</t>
  </si>
  <si>
    <t>53063000900</t>
  </si>
  <si>
    <t>53063001000</t>
  </si>
  <si>
    <t>53063001100</t>
  </si>
  <si>
    <t>53063001200</t>
  </si>
  <si>
    <t>53063001300</t>
  </si>
  <si>
    <t>53063001400</t>
  </si>
  <si>
    <t>53063001500</t>
  </si>
  <si>
    <t>53063001600</t>
  </si>
  <si>
    <t>53063001800</t>
  </si>
  <si>
    <t>53063001900</t>
  </si>
  <si>
    <t>53063002000</t>
  </si>
  <si>
    <t>53063002100</t>
  </si>
  <si>
    <t>53063002300</t>
  </si>
  <si>
    <t>53063002400</t>
  </si>
  <si>
    <t>53063002500</t>
  </si>
  <si>
    <t>53063002600</t>
  </si>
  <si>
    <t>53063002900</t>
  </si>
  <si>
    <t>53063003000</t>
  </si>
  <si>
    <t>53063003100</t>
  </si>
  <si>
    <t>53063003200</t>
  </si>
  <si>
    <t>53063003500</t>
  </si>
  <si>
    <t>53063003600</t>
  </si>
  <si>
    <t>53063003800</t>
  </si>
  <si>
    <t>53063003900</t>
  </si>
  <si>
    <t>53063004000</t>
  </si>
  <si>
    <t>53063004100</t>
  </si>
  <si>
    <t>53063004200</t>
  </si>
  <si>
    <t>53063004300</t>
  </si>
  <si>
    <t>53063004400</t>
  </si>
  <si>
    <t>53063004500</t>
  </si>
  <si>
    <t>53063004601</t>
  </si>
  <si>
    <t>53063004602</t>
  </si>
  <si>
    <t>53063004700</t>
  </si>
  <si>
    <t>53063004800</t>
  </si>
  <si>
    <t>53063004900</t>
  </si>
  <si>
    <t>53063005000</t>
  </si>
  <si>
    <t>53063010100</t>
  </si>
  <si>
    <t>53063010201</t>
  </si>
  <si>
    <t>53063010202</t>
  </si>
  <si>
    <t>53063010301</t>
  </si>
  <si>
    <t>53063010303</t>
  </si>
  <si>
    <t>53063010304</t>
  </si>
  <si>
    <t>53063010305</t>
  </si>
  <si>
    <t>53063010401</t>
  </si>
  <si>
    <t>53063010402</t>
  </si>
  <si>
    <t>53063010501</t>
  </si>
  <si>
    <t>53063010503</t>
  </si>
  <si>
    <t>53063010504</t>
  </si>
  <si>
    <t>53063010601</t>
  </si>
  <si>
    <t>53063010602</t>
  </si>
  <si>
    <t>53063010700</t>
  </si>
  <si>
    <t>53063010800</t>
  </si>
  <si>
    <t>53063010900</t>
  </si>
  <si>
    <t>53063011000</t>
  </si>
  <si>
    <t>53063011101</t>
  </si>
  <si>
    <t>53063011102</t>
  </si>
  <si>
    <t>53063011201</t>
  </si>
  <si>
    <t>53063011202</t>
  </si>
  <si>
    <t>53063011300</t>
  </si>
  <si>
    <t>53063011400</t>
  </si>
  <si>
    <t>53063011500</t>
  </si>
  <si>
    <t>53063011600</t>
  </si>
  <si>
    <t>53063011701</t>
  </si>
  <si>
    <t>53063011702</t>
  </si>
  <si>
    <t>53063011800</t>
  </si>
  <si>
    <t>53063011900</t>
  </si>
  <si>
    <t>53063012000</t>
  </si>
  <si>
    <t>53063012100</t>
  </si>
  <si>
    <t>53063012200</t>
  </si>
  <si>
    <t>53063012300</t>
  </si>
  <si>
    <t>53063012401</t>
  </si>
  <si>
    <t>53063012402</t>
  </si>
  <si>
    <t>53063012500</t>
  </si>
  <si>
    <t>53063012600</t>
  </si>
  <si>
    <t>53063012701</t>
  </si>
  <si>
    <t>53063012702</t>
  </si>
  <si>
    <t>53063012801</t>
  </si>
  <si>
    <t>53063012802</t>
  </si>
  <si>
    <t>53063012901</t>
  </si>
  <si>
    <t>53063012902</t>
  </si>
  <si>
    <t>53063013000</t>
  </si>
  <si>
    <t>53063013100</t>
  </si>
  <si>
    <t>53063013201</t>
  </si>
  <si>
    <t>53063013202</t>
  </si>
  <si>
    <t>53063013300</t>
  </si>
  <si>
    <t>53063013401</t>
  </si>
  <si>
    <t>53063013500</t>
  </si>
  <si>
    <t>53063013600</t>
  </si>
  <si>
    <t>53063013700</t>
  </si>
  <si>
    <t>53063013800</t>
  </si>
  <si>
    <t>53063013900</t>
  </si>
  <si>
    <t>53063014001</t>
  </si>
  <si>
    <t>53063014002</t>
  </si>
  <si>
    <t>53063014100</t>
  </si>
  <si>
    <t>53063014300</t>
  </si>
  <si>
    <t>53063014400</t>
  </si>
  <si>
    <t>53063014500</t>
  </si>
  <si>
    <t>53065950100</t>
  </si>
  <si>
    <t>53065941000</t>
  </si>
  <si>
    <t>53065950200</t>
  </si>
  <si>
    <t>53065950300</t>
  </si>
  <si>
    <t>53065950500</t>
  </si>
  <si>
    <t>53065950600</t>
  </si>
  <si>
    <t>53065950700</t>
  </si>
  <si>
    <t>53065950800</t>
  </si>
  <si>
    <t>53065951100</t>
  </si>
  <si>
    <t>53065951300</t>
  </si>
  <si>
    <t>53065951400</t>
  </si>
  <si>
    <t>53075000100</t>
  </si>
  <si>
    <t>53065950900</t>
  </si>
  <si>
    <t>53075000200</t>
  </si>
  <si>
    <t>53075000300</t>
  </si>
  <si>
    <t>53075000400</t>
  </si>
  <si>
    <t>53075000500</t>
  </si>
  <si>
    <t>53075000600</t>
  </si>
  <si>
    <t>53075000700</t>
  </si>
  <si>
    <t>53075000800</t>
  </si>
  <si>
    <t>53075000900</t>
  </si>
  <si>
    <t>53075001000</t>
  </si>
  <si>
    <t>2022 (Includes electric only, gas only, and dual fuel customers)</t>
  </si>
  <si>
    <t>2023 (Includes electric only, gas only, and dual fuel customers)</t>
  </si>
  <si>
    <t># of Households</t>
  </si>
  <si>
    <t>Avg Annual Bill</t>
  </si>
  <si>
    <t>Avg Annual Income</t>
  </si>
  <si>
    <t>Avg Bill % of Income</t>
  </si>
  <si>
    <t>2022 Electric</t>
  </si>
  <si>
    <t>2023 Electric</t>
  </si>
  <si>
    <t>2022 Natural Gas</t>
  </si>
  <si>
    <t>2023 Natural Gas</t>
  </si>
  <si>
    <t>2022 Residential Arrears - All Customers</t>
  </si>
  <si>
    <t>Jan</t>
  </si>
  <si>
    <t>Feb</t>
  </si>
  <si>
    <t>Mar</t>
  </si>
  <si>
    <t>Apr</t>
  </si>
  <si>
    <t>May</t>
  </si>
  <si>
    <t>Jun</t>
  </si>
  <si>
    <t>Jul</t>
  </si>
  <si>
    <t>Aug</t>
  </si>
  <si>
    <t>Sep</t>
  </si>
  <si>
    <t>Oct</t>
  </si>
  <si>
    <t>Nov</t>
  </si>
  <si>
    <t>Dec</t>
  </si>
  <si>
    <t>30+</t>
  </si>
  <si>
    <t>60+</t>
  </si>
  <si>
    <t>90+</t>
  </si>
  <si>
    <t>Total Arrears</t>
  </si>
  <si>
    <t>2022 Residential Arrears - Known Low-Income Customers</t>
  </si>
  <si>
    <t>2022 Residential Arrears - Named Communities Customers</t>
  </si>
  <si>
    <t>2023 Residential Arrears - All Customers</t>
  </si>
  <si>
    <t>2023 Residential Arrears - Known Low-Income Customers</t>
  </si>
  <si>
    <t>2023 Residential Arrears - Named Communities Customers</t>
  </si>
  <si>
    <t>Arrears Bucket</t>
  </si>
  <si>
    <t>Cur30</t>
  </si>
  <si>
    <t>Cur60</t>
  </si>
  <si>
    <t>Cur90 Plus</t>
  </si>
  <si>
    <t>Total</t>
  </si>
  <si>
    <t xml:space="preserve"> </t>
  </si>
  <si>
    <t>Grand Total</t>
  </si>
  <si>
    <t>2022 Residential Disconnections - All Customers</t>
  </si>
  <si>
    <t>Jul*</t>
  </si>
  <si>
    <t>2022 Residential Disconnections - Known Low-Income Customers</t>
  </si>
  <si>
    <t>2022 % of Residential Disconnections that were Known Low-Income Customers**</t>
  </si>
  <si>
    <t>2022 Residential Disconnections - Named Communities Customers</t>
  </si>
  <si>
    <t>2022 % of Residential Disconnections that were Named Communities Customers**</t>
  </si>
  <si>
    <t>*No disconnects occurred in July.</t>
  </si>
  <si>
    <t xml:space="preserve">**% of disconnects is calculated as a percant of disconnects for all customers. </t>
  </si>
  <si>
    <t>2023 Residential Disconnections - All Customers</t>
  </si>
  <si>
    <t>2023 Residential Disconnections - Known Low-Income Customers</t>
  </si>
  <si>
    <t>2023 % of Residential Disconnections that were Known Low-Income Customers**</t>
  </si>
  <si>
    <t>2023 Residential Disconnections - Named Communities Customers</t>
  </si>
  <si>
    <t>2023 % of Residential Disconnections that were Named Communities Customers**</t>
  </si>
  <si>
    <t>Null</t>
  </si>
  <si>
    <t>Percent of disconnects per census tract is calculated as a percent of total disconnects for the month.</t>
  </si>
  <si>
    <t># of Participating Households*</t>
  </si>
  <si>
    <t># of Participating Accounts</t>
  </si>
  <si>
    <t>Total # of Low Income Households</t>
  </si>
  <si>
    <t>Total # of Low Income Accounts</t>
  </si>
  <si>
    <t>% of Participating Households</t>
  </si>
  <si>
    <t>% of Participating Accounts</t>
  </si>
  <si>
    <t>*Household is counted as any distinct account id and premise id combined.  2022 data was reported by household.  This method results in accounts with multiple premises during the year to be counted multiple times.  Methodology has changed to count only by distinct account for program saturation.</t>
  </si>
  <si>
    <t># of Low-Income  Households</t>
  </si>
  <si>
    <t># of Low-Income Accounts</t>
  </si>
  <si>
    <t>Average Annual Income</t>
  </si>
  <si>
    <t>Average Annual Bill % of Income</t>
  </si>
  <si>
    <t># of Customers with High Energy Burden (&gt;6%)</t>
  </si>
  <si>
    <t>Electric Only</t>
  </si>
  <si>
    <t>Dual Fuel</t>
  </si>
  <si>
    <t>Gas Only</t>
  </si>
  <si>
    <t>Total Households</t>
  </si>
  <si>
    <t>% Burdened</t>
  </si>
  <si>
    <t># of Customers with High Energy Burden (&gt;6%) - Known Low-Income Customers</t>
  </si>
  <si>
    <t># of Customers with High Energy Burden (&gt;6%) - Named Communities Customers</t>
  </si>
  <si>
    <t># of Households with High Energy Burden</t>
  </si>
  <si>
    <t>Total Excess Burden</t>
  </si>
  <si>
    <t>Energy Assistance Provided to High Burdened Households</t>
  </si>
  <si>
    <t>Average Excess Burden After Energy 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</si>
</sst>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quot;$&quot;#,##0.00\)"/>
    <numFmt numFmtId="165" formatCode="&quot;$&quot;#,##0;\(&quot;$&quot;#,##0\)"/>
    <numFmt numFmtId="166" formatCode="&quot;$&quot;#,##0.00"/>
    <numFmt numFmtId="167" formatCode="_(* #,##0_);_(* \(#,##0\);_(* &quot;-&quot;??_);_(@_)"/>
    <numFmt numFmtId="168" formatCode="_(&quot;$&quot;* #,##0_);_(&quot;$&quot;* \(#,##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rgb="FF333333"/>
      <name val="Calibri"/>
      <family val="2"/>
      <scheme val="minor"/>
    </font>
    <font>
      <sz val="11"/>
      <color rgb="FF666666"/>
      <name val="Calibri"/>
      <family val="2"/>
      <scheme val="minor"/>
    </font>
    <font>
      <sz val="11"/>
      <name val="Calibri"/>
      <family val="2"/>
      <scheme val="minor"/>
    </font>
    <font>
      <b/>
      <sz val="11"/>
      <name val="Calibri"/>
      <family val="2"/>
      <scheme val="minor"/>
    </font>
    <font>
      <sz val="9"/>
      <name val="Arial"/>
    </font>
    <font>
      <sz val="11"/>
      <color rgb="FF00B050"/>
      <name val="Calibri"/>
      <family val="2"/>
      <scheme val="minor"/>
    </font>
    <font>
      <i/>
      <sz val="11"/>
      <color theme="1"/>
      <name val="Calibri"/>
      <family val="2"/>
      <scheme val="minor"/>
    </font>
    <font>
      <i/>
      <sz val="11"/>
      <name val="Calibri"/>
      <family val="2"/>
      <scheme val="minor"/>
    </font>
    <font>
      <sz val="11"/>
      <name val="Calibri"/>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5">
    <xf numFmtId="0" fontId="0" fillId="0" borderId="0" xfId="0"/>
    <xf numFmtId="0" fontId="0" fillId="0" borderId="1" xfId="0" applyBorder="1"/>
    <xf numFmtId="166" fontId="0" fillId="0" borderId="1" xfId="0" applyNumberFormat="1" applyBorder="1"/>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3" fillId="0" borderId="1" xfId="0" quotePrefix="1" applyFont="1" applyBorder="1" applyAlignment="1">
      <alignment horizontal="center"/>
    </xf>
    <xf numFmtId="0" fontId="0" fillId="0" borderId="1" xfId="0" applyBorder="1" applyAlignment="1">
      <alignment horizontal="center"/>
    </xf>
    <xf numFmtId="0" fontId="4" fillId="0" borderId="1" xfId="0" quotePrefix="1" applyFont="1" applyBorder="1" applyAlignment="1">
      <alignment horizontal="left" vertical="top"/>
    </xf>
    <xf numFmtId="0" fontId="4" fillId="0" borderId="1" xfId="0" quotePrefix="1" applyFont="1" applyBorder="1" applyAlignment="1">
      <alignment horizontal="center" vertical="top"/>
    </xf>
    <xf numFmtId="164" fontId="3" fillId="0" borderId="1" xfId="0" applyNumberFormat="1" applyFont="1" applyBorder="1" applyAlignment="1">
      <alignment horizontal="right" vertical="center"/>
    </xf>
    <xf numFmtId="0" fontId="3" fillId="0" borderId="1" xfId="0" quotePrefix="1" applyFont="1" applyBorder="1" applyAlignment="1">
      <alignment horizontal="left"/>
    </xf>
    <xf numFmtId="164" fontId="3" fillId="0" borderId="1" xfId="0" applyNumberFormat="1" applyFont="1" applyBorder="1" applyAlignment="1">
      <alignment vertical="center"/>
    </xf>
    <xf numFmtId="0" fontId="5" fillId="0" borderId="0" xfId="0" applyFont="1"/>
    <xf numFmtId="0" fontId="5" fillId="0" borderId="1" xfId="0" quotePrefix="1" applyFont="1" applyBorder="1" applyAlignment="1">
      <alignment horizontal="left"/>
    </xf>
    <xf numFmtId="0" fontId="5" fillId="0" borderId="1" xfId="0" quotePrefix="1" applyFont="1" applyBorder="1" applyAlignment="1">
      <alignment horizontal="center"/>
    </xf>
    <xf numFmtId="0" fontId="5" fillId="0" borderId="1" xfId="0" quotePrefix="1" applyFont="1" applyBorder="1" applyAlignment="1">
      <alignment horizontal="left" vertical="top"/>
    </xf>
    <xf numFmtId="3" fontId="5" fillId="0" borderId="1" xfId="0" applyNumberFormat="1" applyFont="1" applyBorder="1" applyAlignment="1">
      <alignment vertical="center"/>
    </xf>
    <xf numFmtId="164" fontId="5" fillId="0" borderId="1" xfId="0" applyNumberFormat="1" applyFont="1" applyBorder="1" applyAlignment="1">
      <alignment vertical="center"/>
    </xf>
    <xf numFmtId="165" fontId="5" fillId="0" borderId="1" xfId="0" applyNumberFormat="1" applyFont="1" applyBorder="1" applyAlignment="1">
      <alignment vertical="center"/>
    </xf>
    <xf numFmtId="10" fontId="5" fillId="0" borderId="1" xfId="0" applyNumberFormat="1" applyFont="1" applyBorder="1" applyAlignment="1">
      <alignment vertical="center"/>
    </xf>
    <xf numFmtId="0" fontId="5" fillId="0" borderId="1" xfId="0" applyFont="1" applyBorder="1"/>
    <xf numFmtId="167" fontId="5" fillId="0" borderId="1" xfId="1" applyNumberFormat="1" applyFont="1" applyBorder="1"/>
    <xf numFmtId="0" fontId="1" fillId="0" borderId="0" xfId="0" applyFont="1"/>
    <xf numFmtId="167" fontId="5" fillId="0" borderId="1" xfId="1" quotePrefix="1" applyNumberFormat="1" applyFont="1" applyBorder="1" applyAlignment="1">
      <alignment horizontal="left" vertical="top"/>
    </xf>
    <xf numFmtId="167" fontId="5" fillId="0" borderId="1" xfId="1" applyNumberFormat="1" applyFont="1" applyBorder="1" applyAlignment="1">
      <alignment vertical="center"/>
    </xf>
    <xf numFmtId="0" fontId="6" fillId="0" borderId="1" xfId="0" quotePrefix="1" applyFont="1" applyBorder="1" applyAlignment="1">
      <alignment horizontal="left"/>
    </xf>
    <xf numFmtId="0" fontId="6" fillId="0" borderId="1" xfId="0" quotePrefix="1" applyFont="1" applyBorder="1" applyAlignment="1">
      <alignment horizontal="center"/>
    </xf>
    <xf numFmtId="167" fontId="6" fillId="0" borderId="1" xfId="1" quotePrefix="1" applyNumberFormat="1" applyFont="1" applyBorder="1" applyAlignment="1">
      <alignment horizontal="left"/>
    </xf>
    <xf numFmtId="167" fontId="6" fillId="0" borderId="1" xfId="1" quotePrefix="1" applyNumberFormat="1" applyFont="1" applyBorder="1" applyAlignment="1">
      <alignment horizontal="center"/>
    </xf>
    <xf numFmtId="167" fontId="6" fillId="0" borderId="1" xfId="1" applyNumberFormat="1" applyFont="1" applyBorder="1" applyAlignment="1">
      <alignment horizontal="center"/>
    </xf>
    <xf numFmtId="167" fontId="6" fillId="0" borderId="1" xfId="1" applyNumberFormat="1" applyFont="1" applyBorder="1" applyAlignment="1">
      <alignment horizontal="left" vertical="top"/>
    </xf>
    <xf numFmtId="167" fontId="6" fillId="0" borderId="1" xfId="1" applyNumberFormat="1" applyFont="1" applyBorder="1"/>
    <xf numFmtId="10" fontId="5" fillId="0" borderId="1" xfId="0" applyNumberFormat="1" applyFont="1" applyBorder="1"/>
    <xf numFmtId="43" fontId="5" fillId="0" borderId="0" xfId="0" applyNumberFormat="1" applyFont="1"/>
    <xf numFmtId="3"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67" fontId="5" fillId="0" borderId="1" xfId="1" quotePrefix="1" applyNumberFormat="1" applyFont="1" applyBorder="1" applyAlignment="1">
      <alignment horizontal="center"/>
    </xf>
    <xf numFmtId="167" fontId="5" fillId="0" borderId="1" xfId="1" applyNumberFormat="1" applyFont="1" applyFill="1" applyBorder="1" applyAlignment="1">
      <alignment horizontal="center"/>
    </xf>
    <xf numFmtId="0" fontId="5" fillId="0" borderId="1" xfId="0" applyFont="1" applyBorder="1" applyAlignment="1">
      <alignment vertical="center"/>
    </xf>
    <xf numFmtId="10" fontId="5" fillId="0" borderId="1" xfId="2" applyNumberFormat="1" applyFont="1" applyBorder="1"/>
    <xf numFmtId="0" fontId="5" fillId="0" borderId="1" xfId="0" applyFont="1" applyBorder="1" applyAlignment="1">
      <alignment horizontal="center"/>
    </xf>
    <xf numFmtId="37" fontId="5" fillId="0" borderId="1" xfId="1" applyNumberFormat="1" applyFont="1" applyBorder="1" applyAlignment="1">
      <alignment horizontal="center" vertical="center"/>
    </xf>
    <xf numFmtId="37" fontId="5" fillId="0" borderId="1" xfId="1" applyNumberFormat="1" applyFont="1" applyBorder="1" applyAlignment="1">
      <alignment horizontal="center"/>
    </xf>
    <xf numFmtId="0" fontId="0" fillId="0" borderId="0" xfId="0" applyAlignment="1">
      <alignment wrapText="1"/>
    </xf>
    <xf numFmtId="10" fontId="7" fillId="0" borderId="1" xfId="0" applyNumberFormat="1" applyFont="1" applyBorder="1" applyAlignment="1">
      <alignment vertical="center"/>
    </xf>
    <xf numFmtId="165" fontId="7" fillId="0" borderId="1" xfId="0" applyNumberFormat="1" applyFont="1" applyBorder="1" applyAlignment="1">
      <alignment vertical="center"/>
    </xf>
    <xf numFmtId="164" fontId="7" fillId="0" borderId="1" xfId="0" applyNumberFormat="1" applyFont="1" applyBorder="1" applyAlignment="1">
      <alignment vertical="center"/>
    </xf>
    <xf numFmtId="3" fontId="7" fillId="0" borderId="1" xfId="0" applyNumberFormat="1" applyFont="1" applyBorder="1" applyAlignment="1">
      <alignment vertical="center"/>
    </xf>
    <xf numFmtId="167" fontId="0" fillId="0" borderId="0" xfId="1" applyNumberFormat="1" applyFont="1"/>
    <xf numFmtId="0" fontId="6" fillId="0" borderId="1" xfId="0" applyFont="1" applyBorder="1"/>
    <xf numFmtId="165" fontId="6" fillId="0" borderId="1" xfId="0" applyNumberFormat="1" applyFont="1" applyBorder="1"/>
    <xf numFmtId="44" fontId="8" fillId="0" borderId="0" xfId="3" applyFont="1"/>
    <xf numFmtId="8" fontId="0" fillId="0" borderId="0" xfId="0" applyNumberFormat="1"/>
    <xf numFmtId="0" fontId="9" fillId="0" borderId="0" xfId="0" applyFont="1"/>
    <xf numFmtId="44" fontId="8" fillId="0" borderId="5" xfId="3" applyFont="1" applyFill="1" applyBorder="1"/>
    <xf numFmtId="9" fontId="5" fillId="0" borderId="0" xfId="2" applyFont="1"/>
    <xf numFmtId="0" fontId="7" fillId="0" borderId="1" xfId="0" quotePrefix="1" applyFont="1" applyBorder="1" applyAlignment="1">
      <alignment horizontal="left" vertical="top"/>
    </xf>
    <xf numFmtId="167" fontId="6" fillId="0" borderId="1" xfId="1" applyNumberFormat="1" applyFont="1" applyBorder="1" applyAlignment="1">
      <alignment vertical="center"/>
    </xf>
    <xf numFmtId="0" fontId="10" fillId="0" borderId="0" xfId="0" applyFont="1"/>
    <xf numFmtId="167" fontId="5" fillId="0" borderId="1" xfId="1" quotePrefix="1" applyNumberFormat="1" applyFont="1" applyBorder="1" applyAlignment="1">
      <alignment horizontal="left"/>
    </xf>
    <xf numFmtId="167" fontId="5" fillId="0" borderId="1" xfId="1" applyNumberFormat="1" applyFont="1" applyBorder="1" applyAlignment="1">
      <alignment horizontal="center"/>
    </xf>
    <xf numFmtId="10" fontId="5" fillId="0" borderId="1" xfId="2" quotePrefix="1" applyNumberFormat="1" applyFont="1" applyBorder="1" applyAlignment="1">
      <alignment horizontal="left" vertical="top"/>
    </xf>
    <xf numFmtId="10" fontId="5" fillId="0" borderId="1" xfId="2" applyNumberFormat="1" applyFont="1" applyBorder="1" applyAlignment="1">
      <alignment vertical="center"/>
    </xf>
    <xf numFmtId="0" fontId="5" fillId="0" borderId="7" xfId="0" quotePrefix="1" applyFont="1" applyBorder="1" applyAlignment="1">
      <alignment horizontal="left" wrapText="1"/>
    </xf>
    <xf numFmtId="0" fontId="5" fillId="0" borderId="7" xfId="0" quotePrefix="1" applyFont="1" applyBorder="1" applyAlignment="1">
      <alignment horizontal="center" wrapText="1"/>
    </xf>
    <xf numFmtId="3" fontId="5" fillId="0" borderId="1" xfId="0" quotePrefix="1" applyNumberFormat="1" applyFont="1" applyBorder="1" applyAlignment="1">
      <alignment horizontal="left" vertical="top"/>
    </xf>
    <xf numFmtId="168" fontId="5" fillId="0" borderId="1" xfId="3" applyNumberFormat="1" applyFont="1" applyBorder="1" applyAlignment="1">
      <alignment vertical="center"/>
    </xf>
    <xf numFmtId="3" fontId="11" fillId="0" borderId="1" xfId="0" applyNumberFormat="1" applyFont="1" applyBorder="1" applyAlignment="1">
      <alignment horizontal="center"/>
    </xf>
    <xf numFmtId="3" fontId="11" fillId="0" borderId="3" xfId="0" applyNumberFormat="1" applyFont="1" applyBorder="1" applyAlignment="1">
      <alignment horizontal="center"/>
    </xf>
    <xf numFmtId="10" fontId="11" fillId="0" borderId="3" xfId="0" applyNumberFormat="1" applyFont="1" applyBorder="1" applyAlignment="1">
      <alignment horizontal="center"/>
    </xf>
    <xf numFmtId="6" fontId="11" fillId="0" borderId="1" xfId="0" applyNumberFormat="1" applyFont="1" applyBorder="1"/>
    <xf numFmtId="8" fontId="11" fillId="0" borderId="3" xfId="0" applyNumberFormat="1" applyFont="1" applyBorder="1"/>
    <xf numFmtId="10" fontId="5" fillId="0" borderId="1" xfId="2" applyNumberFormat="1"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4" fillId="0" borderId="1" xfId="0" quotePrefix="1" applyFont="1" applyBorder="1" applyAlignment="1">
      <alignment horizontal="left" vertical="top"/>
    </xf>
    <xf numFmtId="0" fontId="0" fillId="0" borderId="1" xfId="0" applyBorder="1" applyAlignment="1"/>
    <xf numFmtId="0" fontId="0" fillId="0" borderId="1" xfId="0" applyBorder="1" applyAlignment="1">
      <alignment horizontal="left"/>
    </xf>
    <xf numFmtId="0" fontId="2" fillId="0" borderId="4" xfId="0" applyFont="1" applyBorder="1" applyAlignment="1">
      <alignment horizontal="center"/>
    </xf>
    <xf numFmtId="0" fontId="9" fillId="0" borderId="6" xfId="0" applyFont="1" applyBorder="1" applyAlignment="1">
      <alignment horizontal="left" wrapText="1"/>
    </xf>
    <xf numFmtId="0" fontId="9" fillId="0" borderId="0" xfId="0" applyFont="1" applyAlignment="1">
      <alignment horizontal="left" wrapText="1"/>
    </xf>
    <xf numFmtId="0" fontId="6" fillId="0" borderId="1" xfId="0" applyFont="1" applyBorder="1" applyAlignment="1">
      <alignment horizontal="center"/>
    </xf>
    <xf numFmtId="0" fontId="5" fillId="0" borderId="1" xfId="0" quotePrefix="1" applyFont="1" applyBorder="1" applyAlignment="1">
      <alignment horizontal="left" vertical="top"/>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10" fillId="0" borderId="6" xfId="0" applyFont="1" applyBorder="1" applyAlignment="1">
      <alignment horizontal="left" wrapText="1"/>
    </xf>
    <xf numFmtId="0" fontId="10" fillId="0" borderId="0" xfId="0" applyFont="1" applyAlignment="1">
      <alignment horizontal="left" wrapText="1"/>
    </xf>
    <xf numFmtId="0" fontId="6" fillId="0" borderId="5" xfId="0" applyFont="1" applyBorder="1" applyAlignment="1">
      <alignment horizontal="center"/>
    </xf>
    <xf numFmtId="0" fontId="6" fillId="0" borderId="0" xfId="0" applyFont="1" applyAlignment="1">
      <alignment horizontal="center"/>
    </xf>
    <xf numFmtId="0" fontId="6" fillId="0" borderId="1" xfId="0" applyFont="1" applyBorder="1" applyAlignment="1">
      <alignment horizontal="center"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F42D-54F9-4D41-8DE3-CF473EFA75EC}">
  <sheetPr>
    <tabColor theme="9"/>
  </sheetPr>
  <dimension ref="A1:F7"/>
  <sheetViews>
    <sheetView tabSelected="1" workbookViewId="0">
      <selection activeCell="B18" sqref="B18"/>
    </sheetView>
  </sheetViews>
  <sheetFormatPr defaultRowHeight="15" x14ac:dyDescent="0.25"/>
  <cols>
    <col min="1" max="1" width="12.85546875" customWidth="1"/>
    <col min="2" max="2" width="12" bestFit="1" customWidth="1"/>
    <col min="4" max="4" width="13.7109375" bestFit="1" customWidth="1"/>
    <col min="5" max="5" width="12" bestFit="1" customWidth="1"/>
  </cols>
  <sheetData>
    <row r="1" spans="1:6" x14ac:dyDescent="0.25">
      <c r="A1" s="76" t="s">
        <v>0</v>
      </c>
      <c r="B1" s="77"/>
      <c r="D1" s="76" t="s">
        <v>1</v>
      </c>
      <c r="E1" s="77"/>
    </row>
    <row r="2" spans="1:6" x14ac:dyDescent="0.25">
      <c r="A2" s="1" t="s">
        <v>2</v>
      </c>
      <c r="B2" s="2">
        <v>888.5345178079848</v>
      </c>
      <c r="D2" s="1" t="s">
        <v>3</v>
      </c>
      <c r="E2" s="2">
        <v>570.04172760362781</v>
      </c>
    </row>
    <row r="3" spans="1:6" x14ac:dyDescent="0.25">
      <c r="A3" s="1" t="s">
        <v>4</v>
      </c>
      <c r="B3" s="2">
        <v>975.60690958164651</v>
      </c>
      <c r="C3" s="54"/>
      <c r="D3" s="1" t="s">
        <v>5</v>
      </c>
      <c r="E3" s="2">
        <v>441.99847874720359</v>
      </c>
      <c r="F3" s="57"/>
    </row>
    <row r="5" spans="1:6" x14ac:dyDescent="0.25">
      <c r="A5" s="76" t="s">
        <v>6</v>
      </c>
      <c r="B5" s="77"/>
      <c r="D5" s="76" t="s">
        <v>7</v>
      </c>
      <c r="E5" s="77"/>
    </row>
    <row r="6" spans="1:6" x14ac:dyDescent="0.25">
      <c r="A6" s="1" t="s">
        <v>8</v>
      </c>
      <c r="B6" s="2">
        <v>945.89</v>
      </c>
      <c r="D6" s="1" t="s">
        <v>9</v>
      </c>
      <c r="E6" s="2">
        <v>874.64</v>
      </c>
    </row>
    <row r="7" spans="1:6" x14ac:dyDescent="0.25">
      <c r="A7" s="56" t="s">
        <v>10</v>
      </c>
      <c r="C7" s="55"/>
      <c r="F7" s="55"/>
    </row>
  </sheetData>
  <mergeCells count="4">
    <mergeCell ref="A1:B1"/>
    <mergeCell ref="D1:E1"/>
    <mergeCell ref="A5:B5"/>
    <mergeCell ref="D5:E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2FCF9-A620-4407-8308-22A6423E2B12}">
  <sheetPr>
    <tabColor theme="9"/>
  </sheetPr>
  <dimension ref="A1:AB149"/>
  <sheetViews>
    <sheetView workbookViewId="0">
      <selection activeCell="AC26" sqref="AC26"/>
    </sheetView>
  </sheetViews>
  <sheetFormatPr defaultRowHeight="15" x14ac:dyDescent="0.25"/>
  <cols>
    <col min="1" max="1" width="14.42578125" style="13" bestFit="1" customWidth="1"/>
    <col min="2" max="7" width="8.140625" style="13" bestFit="1" customWidth="1"/>
    <col min="8" max="8" width="6.140625" style="13" bestFit="1" customWidth="1"/>
    <col min="9" max="13" width="8.140625" style="13" bestFit="1" customWidth="1"/>
    <col min="14" max="15" width="9.140625" style="13"/>
    <col min="16" max="16" width="14.42578125" style="13" bestFit="1" customWidth="1"/>
    <col min="17" max="16384" width="9.140625" style="13"/>
  </cols>
  <sheetData>
    <row r="1" spans="1:28" x14ac:dyDescent="0.25">
      <c r="A1" s="85">
        <v>2022</v>
      </c>
      <c r="B1" s="85"/>
      <c r="C1" s="85"/>
      <c r="D1" s="85"/>
      <c r="E1" s="85"/>
      <c r="F1" s="85"/>
      <c r="G1" s="85"/>
      <c r="H1" s="85"/>
      <c r="I1" s="85"/>
      <c r="J1" s="85"/>
      <c r="K1" s="85"/>
      <c r="L1" s="85"/>
      <c r="M1" s="85"/>
      <c r="P1" s="85">
        <v>2023</v>
      </c>
      <c r="Q1" s="85"/>
      <c r="R1" s="85"/>
      <c r="S1" s="85"/>
      <c r="T1" s="85"/>
      <c r="U1" s="85"/>
      <c r="V1" s="85"/>
      <c r="W1" s="85"/>
      <c r="X1" s="85"/>
      <c r="Y1" s="85"/>
      <c r="Z1" s="85"/>
      <c r="AA1" s="85"/>
      <c r="AB1" s="85"/>
    </row>
    <row r="2" spans="1:28" x14ac:dyDescent="0.25">
      <c r="A2" s="14" t="s">
        <v>15</v>
      </c>
      <c r="B2" s="15" t="s">
        <v>179</v>
      </c>
      <c r="C2" s="15" t="s">
        <v>180</v>
      </c>
      <c r="D2" s="15" t="s">
        <v>181</v>
      </c>
      <c r="E2" s="15" t="s">
        <v>182</v>
      </c>
      <c r="F2" s="15" t="s">
        <v>183</v>
      </c>
      <c r="G2" s="15" t="s">
        <v>184</v>
      </c>
      <c r="H2" s="15" t="s">
        <v>208</v>
      </c>
      <c r="I2" s="15" t="s">
        <v>186</v>
      </c>
      <c r="J2" s="15" t="s">
        <v>187</v>
      </c>
      <c r="K2" s="15" t="s">
        <v>188</v>
      </c>
      <c r="L2" s="15" t="s">
        <v>189</v>
      </c>
      <c r="M2" s="15" t="s">
        <v>190</v>
      </c>
      <c r="P2" s="14" t="s">
        <v>15</v>
      </c>
      <c r="Q2" s="15" t="s">
        <v>179</v>
      </c>
      <c r="R2" s="15" t="s">
        <v>180</v>
      </c>
      <c r="S2" s="15" t="s">
        <v>181</v>
      </c>
      <c r="T2" s="15" t="s">
        <v>182</v>
      </c>
      <c r="U2" s="15" t="s">
        <v>183</v>
      </c>
      <c r="V2" s="15" t="s">
        <v>184</v>
      </c>
      <c r="W2" s="15" t="s">
        <v>185</v>
      </c>
      <c r="X2" s="15" t="s">
        <v>186</v>
      </c>
      <c r="Y2" s="15" t="s">
        <v>187</v>
      </c>
      <c r="Z2" s="15" t="s">
        <v>188</v>
      </c>
      <c r="AA2" s="15" t="s">
        <v>189</v>
      </c>
      <c r="AB2" s="15" t="s">
        <v>190</v>
      </c>
    </row>
    <row r="3" spans="1:28" x14ac:dyDescent="0.25">
      <c r="A3" s="16" t="s">
        <v>19</v>
      </c>
      <c r="B3" s="20">
        <v>1.2987012987012988E-2</v>
      </c>
      <c r="C3" s="20">
        <v>8.0645161290322578E-3</v>
      </c>
      <c r="D3" s="21"/>
      <c r="E3" s="21"/>
      <c r="F3" s="21"/>
      <c r="G3" s="20">
        <v>4.3478260869565218E-3</v>
      </c>
      <c r="H3" s="20"/>
      <c r="I3" s="21"/>
      <c r="J3" s="21"/>
      <c r="K3" s="20">
        <v>1.937984496124031E-3</v>
      </c>
      <c r="L3" s="21"/>
      <c r="M3" s="20">
        <v>2.4213075060532689E-3</v>
      </c>
      <c r="P3" s="64" t="s">
        <v>19</v>
      </c>
      <c r="Q3" s="65">
        <v>5.4054054054054057E-3</v>
      </c>
      <c r="R3" s="65">
        <v>3.8412291933418692E-3</v>
      </c>
      <c r="S3" s="42">
        <v>3.7629350893697085E-3</v>
      </c>
      <c r="T3" s="42">
        <v>9.4836670179135937E-3</v>
      </c>
      <c r="U3" s="42">
        <v>5.7339449541284407E-3</v>
      </c>
      <c r="V3" s="65">
        <v>1.2453300124533001E-3</v>
      </c>
      <c r="W3" s="65">
        <v>3.7453183520599251E-3</v>
      </c>
      <c r="X3" s="42">
        <v>4.0983606557377051E-3</v>
      </c>
      <c r="Y3" s="42">
        <v>5.7937427578215531E-3</v>
      </c>
      <c r="Z3" s="65">
        <v>6.9735006973500697E-3</v>
      </c>
      <c r="AA3" s="42"/>
      <c r="AB3" s="65">
        <v>4.1580041580041582E-3</v>
      </c>
    </row>
    <row r="4" spans="1:28" x14ac:dyDescent="0.25">
      <c r="A4" s="16" t="s">
        <v>20</v>
      </c>
      <c r="B4" s="20">
        <v>1.2987012987012988E-2</v>
      </c>
      <c r="C4" s="21"/>
      <c r="D4" s="20">
        <v>1.0309278350515464E-2</v>
      </c>
      <c r="E4" s="21"/>
      <c r="F4" s="20">
        <v>4.11522633744856E-3</v>
      </c>
      <c r="G4" s="21"/>
      <c r="H4" s="21"/>
      <c r="I4" s="21"/>
      <c r="J4" s="21"/>
      <c r="K4" s="20">
        <v>3.875968992248062E-3</v>
      </c>
      <c r="L4" s="20">
        <v>1.7699115044247787E-3</v>
      </c>
      <c r="M4" s="21"/>
      <c r="P4" s="64" t="s">
        <v>20</v>
      </c>
      <c r="Q4" s="65">
        <v>3.6036036036036037E-3</v>
      </c>
      <c r="R4" s="42">
        <v>5.1216389244558257E-3</v>
      </c>
      <c r="S4" s="65">
        <v>9.4073377234242712E-4</v>
      </c>
      <c r="T4" s="42">
        <v>2.1074815595363539E-3</v>
      </c>
      <c r="U4" s="65"/>
      <c r="V4" s="42">
        <v>2.4906600249066002E-3</v>
      </c>
      <c r="W4" s="42">
        <v>1.2484394506866417E-3</v>
      </c>
      <c r="X4" s="42">
        <v>1.366120218579235E-3</v>
      </c>
      <c r="Y4" s="42">
        <v>1.1587485515643105E-3</v>
      </c>
      <c r="Z4" s="65"/>
      <c r="AA4" s="65"/>
      <c r="AB4" s="42">
        <v>2.0790020790020791E-3</v>
      </c>
    </row>
    <row r="5" spans="1:28" x14ac:dyDescent="0.25">
      <c r="A5" s="16" t="s">
        <v>22</v>
      </c>
      <c r="B5" s="21"/>
      <c r="C5" s="20">
        <v>2.4193548387096774E-2</v>
      </c>
      <c r="D5" s="21"/>
      <c r="E5" s="20">
        <v>9.9009900990099011E-3</v>
      </c>
      <c r="F5" s="20">
        <v>4.11522633744856E-3</v>
      </c>
      <c r="G5" s="21"/>
      <c r="H5" s="21"/>
      <c r="I5" s="21"/>
      <c r="J5" s="20">
        <v>2.5477707006369428E-2</v>
      </c>
      <c r="K5" s="20">
        <v>1.5503875968992248E-2</v>
      </c>
      <c r="L5" s="20">
        <v>5.3097345132743362E-3</v>
      </c>
      <c r="M5" s="20">
        <v>1.2106537530266344E-2</v>
      </c>
      <c r="P5" s="64" t="s">
        <v>22</v>
      </c>
      <c r="Q5" s="42">
        <v>5.4054054054054057E-3</v>
      </c>
      <c r="R5" s="65">
        <v>1.1523687580025609E-2</v>
      </c>
      <c r="S5" s="42">
        <v>9.4073377234242701E-3</v>
      </c>
      <c r="T5" s="65">
        <v>1.1591148577449948E-2</v>
      </c>
      <c r="U5" s="65">
        <v>1.1467889908256881E-2</v>
      </c>
      <c r="V5" s="42">
        <v>4.9813200498132005E-3</v>
      </c>
      <c r="W5" s="42">
        <v>4.9937578027465668E-3</v>
      </c>
      <c r="X5" s="42">
        <v>1.2295081967213115E-2</v>
      </c>
      <c r="Y5" s="65">
        <v>5.7937427578215531E-3</v>
      </c>
      <c r="Z5" s="65">
        <v>9.7629009762900971E-3</v>
      </c>
      <c r="AA5" s="65">
        <v>5.3475935828877002E-3</v>
      </c>
      <c r="AB5" s="65">
        <v>6.2370062370062374E-3</v>
      </c>
    </row>
    <row r="6" spans="1:28" x14ac:dyDescent="0.25">
      <c r="A6" s="16" t="s">
        <v>24</v>
      </c>
      <c r="B6" s="20">
        <v>1.2987012987012988E-2</v>
      </c>
      <c r="C6" s="21"/>
      <c r="D6" s="21"/>
      <c r="E6" s="21"/>
      <c r="F6" s="20">
        <v>4.11522633744856E-3</v>
      </c>
      <c r="G6" s="20">
        <v>4.3478260869565218E-3</v>
      </c>
      <c r="H6" s="20"/>
      <c r="I6" s="20">
        <v>2.247191011235955E-2</v>
      </c>
      <c r="J6" s="21"/>
      <c r="K6" s="20">
        <v>1.1627906976744186E-2</v>
      </c>
      <c r="L6" s="20">
        <v>7.0796460176991149E-3</v>
      </c>
      <c r="M6" s="21"/>
      <c r="P6" s="64" t="s">
        <v>24</v>
      </c>
      <c r="Q6" s="65">
        <v>1.4414414414414415E-2</v>
      </c>
      <c r="R6" s="42">
        <v>3.8412291933418692E-3</v>
      </c>
      <c r="S6" s="42">
        <v>5.6444026340545629E-3</v>
      </c>
      <c r="T6" s="42">
        <v>5.268703898840885E-3</v>
      </c>
      <c r="U6" s="65">
        <v>1.0321100917431193E-2</v>
      </c>
      <c r="V6" s="65">
        <v>3.7359900373599006E-3</v>
      </c>
      <c r="W6" s="65">
        <v>1.2484394506866417E-3</v>
      </c>
      <c r="X6" s="65">
        <v>1.366120218579235E-3</v>
      </c>
      <c r="Y6" s="42">
        <v>8.1112398609501733E-3</v>
      </c>
      <c r="Z6" s="65">
        <v>5.5788005578800556E-3</v>
      </c>
      <c r="AA6" s="65"/>
      <c r="AB6" s="42">
        <v>6.2370062370062374E-3</v>
      </c>
    </row>
    <row r="7" spans="1:28" x14ac:dyDescent="0.25">
      <c r="A7" s="16" t="s">
        <v>26</v>
      </c>
      <c r="B7" s="21"/>
      <c r="C7" s="21"/>
      <c r="D7" s="20">
        <v>2.0618556701030927E-2</v>
      </c>
      <c r="E7" s="20">
        <v>9.9009900990099011E-3</v>
      </c>
      <c r="F7" s="20">
        <v>8.23045267489712E-3</v>
      </c>
      <c r="G7" s="21"/>
      <c r="H7" s="21"/>
      <c r="I7" s="20">
        <v>4.49438202247191E-2</v>
      </c>
      <c r="J7" s="21"/>
      <c r="K7" s="20">
        <v>1.5503875968992248E-2</v>
      </c>
      <c r="L7" s="20">
        <v>3.5398230088495575E-3</v>
      </c>
      <c r="M7" s="20">
        <v>2.4213075060532689E-3</v>
      </c>
      <c r="P7" s="64" t="s">
        <v>26</v>
      </c>
      <c r="Q7" s="42">
        <v>9.0090090090090089E-3</v>
      </c>
      <c r="R7" s="42">
        <v>2.5608194622279128E-3</v>
      </c>
      <c r="S7" s="65">
        <v>8.4666039510818431E-3</v>
      </c>
      <c r="T7" s="65">
        <v>7.3761854583772393E-3</v>
      </c>
      <c r="U7" s="65">
        <v>5.7339449541284407E-3</v>
      </c>
      <c r="V7" s="42">
        <v>1.2453300124533001E-3</v>
      </c>
      <c r="W7" s="42">
        <v>1.4981273408239701E-2</v>
      </c>
      <c r="X7" s="65">
        <v>8.1967213114754103E-3</v>
      </c>
      <c r="Y7" s="42">
        <v>1.8539976825028968E-2</v>
      </c>
      <c r="Z7" s="65">
        <v>8.368200836820083E-3</v>
      </c>
      <c r="AA7" s="65"/>
      <c r="AB7" s="65">
        <v>7.2765072765072769E-3</v>
      </c>
    </row>
    <row r="8" spans="1:28" x14ac:dyDescent="0.25">
      <c r="A8" s="16" t="s">
        <v>21</v>
      </c>
      <c r="B8" s="21"/>
      <c r="C8" s="20">
        <v>2.4193548387096774E-2</v>
      </c>
      <c r="D8" s="21"/>
      <c r="E8" s="20">
        <v>9.9009900990099011E-3</v>
      </c>
      <c r="F8" s="20">
        <v>1.2345679012345678E-2</v>
      </c>
      <c r="G8" s="21"/>
      <c r="H8" s="21"/>
      <c r="I8" s="20">
        <v>1.1235955056179775E-2</v>
      </c>
      <c r="J8" s="21"/>
      <c r="K8" s="20">
        <v>1.937984496124031E-3</v>
      </c>
      <c r="L8" s="20">
        <v>5.3097345132743362E-3</v>
      </c>
      <c r="M8" s="20">
        <v>2.4213075060532689E-3</v>
      </c>
      <c r="P8" s="64" t="s">
        <v>21</v>
      </c>
      <c r="Q8" s="42">
        <v>3.6036036036036037E-3</v>
      </c>
      <c r="R8" s="65">
        <v>3.8412291933418692E-3</v>
      </c>
      <c r="S8" s="42">
        <v>7.525870178739417E-3</v>
      </c>
      <c r="T8" s="65">
        <v>8.4299262381454156E-3</v>
      </c>
      <c r="U8" s="65"/>
      <c r="V8" s="42">
        <v>3.7359900373599006E-3</v>
      </c>
      <c r="W8" s="42">
        <v>6.2421972534332081E-3</v>
      </c>
      <c r="X8" s="65">
        <v>5.4644808743169399E-3</v>
      </c>
      <c r="Y8" s="42">
        <v>9.2699884125144842E-3</v>
      </c>
      <c r="Z8" s="65">
        <v>1.3947001394700139E-3</v>
      </c>
      <c r="AA8" s="65"/>
      <c r="AB8" s="65">
        <v>4.1580041580041582E-3</v>
      </c>
    </row>
    <row r="9" spans="1:28" x14ac:dyDescent="0.25">
      <c r="A9" s="16" t="s">
        <v>23</v>
      </c>
      <c r="B9" s="21"/>
      <c r="C9" s="20">
        <v>1.6129032258064516E-2</v>
      </c>
      <c r="D9" s="21"/>
      <c r="E9" s="20">
        <v>9.9009900990099011E-3</v>
      </c>
      <c r="F9" s="20">
        <v>1.2345679012345678E-2</v>
      </c>
      <c r="G9" s="20">
        <v>1.3043478260869565E-2</v>
      </c>
      <c r="H9" s="20"/>
      <c r="I9" s="21"/>
      <c r="J9" s="20">
        <v>6.369426751592357E-3</v>
      </c>
      <c r="K9" s="20">
        <v>9.6899224806201549E-3</v>
      </c>
      <c r="L9" s="20">
        <v>8.8495575221238937E-3</v>
      </c>
      <c r="M9" s="20">
        <v>4.8426150121065378E-3</v>
      </c>
      <c r="P9" s="64" t="s">
        <v>23</v>
      </c>
      <c r="Q9" s="42">
        <v>7.2072072072072073E-3</v>
      </c>
      <c r="R9" s="65">
        <v>8.9628681177976958E-3</v>
      </c>
      <c r="S9" s="42">
        <v>5.6444026340545629E-3</v>
      </c>
      <c r="T9" s="65">
        <v>4.2149631190727078E-3</v>
      </c>
      <c r="U9" s="65">
        <v>5.7339449541284407E-3</v>
      </c>
      <c r="V9" s="65">
        <v>6.2266500622665004E-3</v>
      </c>
      <c r="W9" s="65">
        <v>3.7453183520599251E-3</v>
      </c>
      <c r="X9" s="42">
        <v>8.1967213114754103E-3</v>
      </c>
      <c r="Y9" s="65">
        <v>1.2746234067207415E-2</v>
      </c>
      <c r="Z9" s="65">
        <v>8.368200836820083E-3</v>
      </c>
      <c r="AA9" s="65"/>
      <c r="AB9" s="65">
        <v>2.0790020790020791E-3</v>
      </c>
    </row>
    <row r="10" spans="1:28" x14ac:dyDescent="0.25">
      <c r="A10" s="16" t="s">
        <v>25</v>
      </c>
      <c r="B10" s="20">
        <v>5.1948051948051951E-2</v>
      </c>
      <c r="C10" s="20">
        <v>1.6129032258064516E-2</v>
      </c>
      <c r="D10" s="20">
        <v>1.0309278350515464E-2</v>
      </c>
      <c r="E10" s="20">
        <v>9.9009900990099011E-3</v>
      </c>
      <c r="F10" s="20">
        <v>4.5267489711934158E-2</v>
      </c>
      <c r="G10" s="20">
        <v>1.7391304347826087E-2</v>
      </c>
      <c r="H10" s="20"/>
      <c r="I10" s="21"/>
      <c r="J10" s="21"/>
      <c r="K10" s="20">
        <v>7.7519379844961239E-3</v>
      </c>
      <c r="L10" s="20">
        <v>8.8495575221238937E-3</v>
      </c>
      <c r="M10" s="20">
        <v>9.6852300242130755E-3</v>
      </c>
      <c r="P10" s="64" t="s">
        <v>25</v>
      </c>
      <c r="Q10" s="65">
        <v>2.7027027027027029E-2</v>
      </c>
      <c r="R10" s="65">
        <v>8.9628681177976958E-3</v>
      </c>
      <c r="S10" s="65">
        <v>1.5992474129821261E-2</v>
      </c>
      <c r="T10" s="65">
        <v>1.053740779768177E-2</v>
      </c>
      <c r="U10" s="65">
        <v>6.8807339449541288E-3</v>
      </c>
      <c r="V10" s="65">
        <v>1.2453300124533001E-2</v>
      </c>
      <c r="W10" s="65">
        <v>1.1235955056179775E-2</v>
      </c>
      <c r="X10" s="42">
        <v>8.1967213114754103E-3</v>
      </c>
      <c r="Y10" s="42">
        <v>1.5063731170336037E-2</v>
      </c>
      <c r="Z10" s="65">
        <v>8.368200836820083E-3</v>
      </c>
      <c r="AA10" s="65"/>
      <c r="AB10" s="65">
        <v>7.2765072765072769E-3</v>
      </c>
    </row>
    <row r="11" spans="1:28" x14ac:dyDescent="0.25">
      <c r="A11" s="16" t="s">
        <v>27</v>
      </c>
      <c r="B11" s="20">
        <v>2.5974025974025976E-2</v>
      </c>
      <c r="C11" s="20">
        <v>8.0645161290322578E-3</v>
      </c>
      <c r="D11" s="21"/>
      <c r="E11" s="21"/>
      <c r="F11" s="20">
        <v>4.11522633744856E-3</v>
      </c>
      <c r="G11" s="20">
        <v>8.6956521739130436E-3</v>
      </c>
      <c r="H11" s="20"/>
      <c r="I11" s="21"/>
      <c r="J11" s="21"/>
      <c r="K11" s="20">
        <v>3.875968992248062E-3</v>
      </c>
      <c r="L11" s="20">
        <v>3.5398230088495575E-3</v>
      </c>
      <c r="M11" s="20">
        <v>4.8426150121065378E-3</v>
      </c>
      <c r="P11" s="64" t="s">
        <v>27</v>
      </c>
      <c r="Q11" s="65">
        <v>1.0810810810810811E-2</v>
      </c>
      <c r="R11" s="65">
        <v>3.8412291933418692E-3</v>
      </c>
      <c r="S11" s="42">
        <v>7.525870178739417E-3</v>
      </c>
      <c r="T11" s="42">
        <v>4.2149631190727078E-3</v>
      </c>
      <c r="U11" s="65">
        <v>2.2935779816513763E-3</v>
      </c>
      <c r="V11" s="65">
        <v>4.9813200498132005E-3</v>
      </c>
      <c r="W11" s="65">
        <v>2.4968789013732834E-3</v>
      </c>
      <c r="X11" s="42">
        <v>1.092896174863388E-2</v>
      </c>
      <c r="Y11" s="42">
        <v>4.6349942062572421E-3</v>
      </c>
      <c r="Z11" s="65">
        <v>5.5788005578800556E-3</v>
      </c>
      <c r="AA11" s="65">
        <v>5.3475935828877002E-3</v>
      </c>
      <c r="AB11" s="65">
        <v>5.1975051975051978E-3</v>
      </c>
    </row>
    <row r="12" spans="1:28" x14ac:dyDescent="0.25">
      <c r="A12" s="16" t="s">
        <v>28</v>
      </c>
      <c r="B12" s="20">
        <v>1.2987012987012988E-2</v>
      </c>
      <c r="C12" s="20">
        <v>8.0645161290322578E-3</v>
      </c>
      <c r="D12" s="20">
        <v>1.0309278350515464E-2</v>
      </c>
      <c r="E12" s="20">
        <v>9.9009900990099011E-3</v>
      </c>
      <c r="F12" s="20">
        <v>8.23045267489712E-3</v>
      </c>
      <c r="G12" s="21"/>
      <c r="H12" s="21"/>
      <c r="I12" s="21"/>
      <c r="J12" s="21"/>
      <c r="K12" s="20">
        <v>1.3565891472868217E-2</v>
      </c>
      <c r="L12" s="20">
        <v>1.7699115044247787E-3</v>
      </c>
      <c r="M12" s="20">
        <v>2.4213075060532689E-3</v>
      </c>
      <c r="P12" s="64" t="s">
        <v>28</v>
      </c>
      <c r="Q12" s="65">
        <v>9.0090090090090089E-3</v>
      </c>
      <c r="R12" s="65">
        <v>1.2804097311139564E-2</v>
      </c>
      <c r="S12" s="65">
        <v>8.4666039510818431E-3</v>
      </c>
      <c r="T12" s="65">
        <v>2.1074815595363539E-3</v>
      </c>
      <c r="U12" s="65">
        <v>6.8807339449541288E-3</v>
      </c>
      <c r="V12" s="42">
        <v>9.9626400996264009E-3</v>
      </c>
      <c r="W12" s="42">
        <v>4.9937578027465668E-3</v>
      </c>
      <c r="X12" s="42">
        <v>1.092896174863388E-2</v>
      </c>
      <c r="Y12" s="42">
        <v>6.9524913093858632E-3</v>
      </c>
      <c r="Z12" s="65">
        <v>6.9735006973500697E-3</v>
      </c>
      <c r="AA12" s="65"/>
      <c r="AB12" s="65">
        <v>3.1185031185031187E-3</v>
      </c>
    </row>
    <row r="13" spans="1:28" x14ac:dyDescent="0.25">
      <c r="A13" s="16" t="s">
        <v>29</v>
      </c>
      <c r="B13" s="20">
        <v>2.5974025974025976E-2</v>
      </c>
      <c r="C13" s="21"/>
      <c r="D13" s="21"/>
      <c r="E13" s="21"/>
      <c r="F13" s="20">
        <v>1.2345679012345678E-2</v>
      </c>
      <c r="G13" s="20">
        <v>8.6956521739130436E-3</v>
      </c>
      <c r="H13" s="20"/>
      <c r="I13" s="21"/>
      <c r="J13" s="21"/>
      <c r="K13" s="20">
        <v>7.7519379844961239E-3</v>
      </c>
      <c r="L13" s="20">
        <v>1.0619469026548672E-2</v>
      </c>
      <c r="M13" s="20">
        <v>4.8426150121065378E-3</v>
      </c>
      <c r="P13" s="64" t="s">
        <v>29</v>
      </c>
      <c r="Q13" s="65">
        <v>1.4414414414414415E-2</v>
      </c>
      <c r="R13" s="42">
        <v>3.8412291933418692E-3</v>
      </c>
      <c r="S13" s="42">
        <v>7.525870178739417E-3</v>
      </c>
      <c r="T13" s="42">
        <v>1.053740779768177E-2</v>
      </c>
      <c r="U13" s="65">
        <v>3.4403669724770644E-3</v>
      </c>
      <c r="V13" s="65">
        <v>3.7359900373599006E-3</v>
      </c>
      <c r="W13" s="65">
        <v>6.2421972534332081E-3</v>
      </c>
      <c r="X13" s="42">
        <v>9.562841530054645E-3</v>
      </c>
      <c r="Y13" s="42">
        <v>9.2699884125144842E-3</v>
      </c>
      <c r="Z13" s="65">
        <v>1.2552301255230125E-2</v>
      </c>
      <c r="AA13" s="65"/>
      <c r="AB13" s="65">
        <v>4.1580041580041582E-3</v>
      </c>
    </row>
    <row r="14" spans="1:28" x14ac:dyDescent="0.25">
      <c r="A14" s="16" t="s">
        <v>37</v>
      </c>
      <c r="B14" s="21"/>
      <c r="C14" s="21"/>
      <c r="D14" s="21"/>
      <c r="E14" s="21"/>
      <c r="F14" s="21"/>
      <c r="G14" s="21"/>
      <c r="H14" s="21"/>
      <c r="I14" s="21"/>
      <c r="J14" s="21"/>
      <c r="K14" s="20">
        <v>1.937984496124031E-3</v>
      </c>
      <c r="L14" s="21"/>
      <c r="M14" s="21"/>
      <c r="P14" s="64" t="s">
        <v>35</v>
      </c>
      <c r="Q14" s="42">
        <v>1.8018018018018018E-3</v>
      </c>
      <c r="R14" s="42">
        <v>1.2804097311139564E-3</v>
      </c>
      <c r="S14" s="42">
        <v>1.8814675446848542E-3</v>
      </c>
      <c r="T14" s="42"/>
      <c r="U14" s="42">
        <v>2.2935779816513763E-3</v>
      </c>
      <c r="V14" s="42">
        <v>1.2453300124533001E-3</v>
      </c>
      <c r="W14" s="42">
        <v>1.2484394506866417E-3</v>
      </c>
      <c r="X14" s="42"/>
      <c r="Y14" s="42">
        <v>1.1587485515643105E-3</v>
      </c>
      <c r="Z14" s="65"/>
      <c r="AA14" s="42"/>
      <c r="AB14" s="42"/>
    </row>
    <row r="15" spans="1:28" x14ac:dyDescent="0.25">
      <c r="A15" s="16" t="s">
        <v>32</v>
      </c>
      <c r="B15" s="21"/>
      <c r="C15" s="21"/>
      <c r="D15" s="21"/>
      <c r="E15" s="20">
        <v>9.9009900990099011E-3</v>
      </c>
      <c r="F15" s="21"/>
      <c r="G15" s="21"/>
      <c r="H15" s="21"/>
      <c r="I15" s="21"/>
      <c r="J15" s="21"/>
      <c r="K15" s="20">
        <v>3.875968992248062E-3</v>
      </c>
      <c r="L15" s="21"/>
      <c r="M15" s="21"/>
      <c r="P15" s="64" t="s">
        <v>37</v>
      </c>
      <c r="Q15" s="42">
        <v>5.4054054054054057E-3</v>
      </c>
      <c r="R15" s="42"/>
      <c r="S15" s="42">
        <v>9.4073377234242712E-4</v>
      </c>
      <c r="T15" s="65">
        <v>1.053740779768177E-3</v>
      </c>
      <c r="U15" s="42">
        <v>1.1467889908256881E-3</v>
      </c>
      <c r="V15" s="42">
        <v>4.9813200498132005E-3</v>
      </c>
      <c r="W15" s="42">
        <v>2.4968789013732834E-3</v>
      </c>
      <c r="X15" s="42">
        <v>1.366120218579235E-3</v>
      </c>
      <c r="Y15" s="42"/>
      <c r="Z15" s="65">
        <v>2.7894002789400278E-3</v>
      </c>
      <c r="AA15" s="42"/>
      <c r="AB15" s="42"/>
    </row>
    <row r="16" spans="1:28" x14ac:dyDescent="0.25">
      <c r="A16" s="16" t="s">
        <v>33</v>
      </c>
      <c r="B16" s="21"/>
      <c r="C16" s="21"/>
      <c r="D16" s="21"/>
      <c r="E16" s="21"/>
      <c r="F16" s="21"/>
      <c r="G16" s="20">
        <v>4.3478260869565218E-3</v>
      </c>
      <c r="H16" s="20"/>
      <c r="I16" s="21"/>
      <c r="J16" s="21"/>
      <c r="K16" s="20">
        <v>1.937984496124031E-3</v>
      </c>
      <c r="L16" s="20">
        <v>3.5398230088495575E-3</v>
      </c>
      <c r="M16" s="21"/>
      <c r="P16" s="64" t="s">
        <v>30</v>
      </c>
      <c r="Q16" s="42"/>
      <c r="R16" s="42"/>
      <c r="S16" s="42"/>
      <c r="T16" s="42"/>
      <c r="U16" s="42"/>
      <c r="V16" s="65"/>
      <c r="W16" s="65">
        <v>3.7453183520599251E-3</v>
      </c>
      <c r="X16" s="42">
        <v>1.366120218579235E-3</v>
      </c>
      <c r="Y16" s="42"/>
      <c r="Z16" s="65"/>
      <c r="AA16" s="65"/>
      <c r="AB16" s="42"/>
    </row>
    <row r="17" spans="1:28" x14ac:dyDescent="0.25">
      <c r="A17" s="16" t="s">
        <v>34</v>
      </c>
      <c r="B17" s="20">
        <v>1.2987012987012988E-2</v>
      </c>
      <c r="C17" s="21"/>
      <c r="D17" s="21"/>
      <c r="E17" s="21"/>
      <c r="F17" s="20">
        <v>4.11522633744856E-3</v>
      </c>
      <c r="G17" s="21"/>
      <c r="H17" s="21"/>
      <c r="I17" s="21"/>
      <c r="J17" s="21"/>
      <c r="K17" s="21"/>
      <c r="L17" s="21"/>
      <c r="M17" s="21"/>
      <c r="P17" s="64" t="s">
        <v>32</v>
      </c>
      <c r="Q17" s="65"/>
      <c r="R17" s="42"/>
      <c r="S17" s="42">
        <v>9.4073377234242712E-4</v>
      </c>
      <c r="T17" s="42">
        <v>5.268703898840885E-3</v>
      </c>
      <c r="U17" s="65">
        <v>2.2935779816513763E-3</v>
      </c>
      <c r="V17" s="42">
        <v>6.2266500622665004E-3</v>
      </c>
      <c r="W17" s="42">
        <v>4.9937578027465668E-3</v>
      </c>
      <c r="X17" s="42">
        <v>1.366120218579235E-3</v>
      </c>
      <c r="Y17" s="42"/>
      <c r="Z17" s="42"/>
      <c r="AA17" s="42"/>
      <c r="AB17" s="42"/>
    </row>
    <row r="18" spans="1:28" x14ac:dyDescent="0.25">
      <c r="A18" s="16" t="s">
        <v>44</v>
      </c>
      <c r="B18" s="21"/>
      <c r="C18" s="21"/>
      <c r="D18" s="21"/>
      <c r="E18" s="21"/>
      <c r="F18" s="20">
        <v>4.11522633744856E-3</v>
      </c>
      <c r="G18" s="21"/>
      <c r="H18" s="21"/>
      <c r="I18" s="21"/>
      <c r="J18" s="21"/>
      <c r="K18" s="21"/>
      <c r="L18" s="20">
        <v>1.7699115044247787E-3</v>
      </c>
      <c r="M18" s="21"/>
      <c r="P18" s="64" t="s">
        <v>33</v>
      </c>
      <c r="Q18" s="42"/>
      <c r="R18" s="42">
        <v>1.2804097311139564E-3</v>
      </c>
      <c r="S18" s="42">
        <v>6.58513640639699E-3</v>
      </c>
      <c r="T18" s="42">
        <v>4.2149631190727078E-3</v>
      </c>
      <c r="U18" s="65">
        <v>4.5871559633027525E-3</v>
      </c>
      <c r="V18" s="42"/>
      <c r="W18" s="42">
        <v>1.2484394506866417E-3</v>
      </c>
      <c r="X18" s="42"/>
      <c r="Y18" s="42"/>
      <c r="Z18" s="42">
        <v>1.3947001394700139E-3</v>
      </c>
      <c r="AA18" s="65"/>
      <c r="AB18" s="42">
        <v>3.1185031185031187E-3</v>
      </c>
    </row>
    <row r="19" spans="1:28" x14ac:dyDescent="0.25">
      <c r="A19" s="16" t="s">
        <v>36</v>
      </c>
      <c r="B19" s="20">
        <v>1.2987012987012988E-2</v>
      </c>
      <c r="C19" s="20">
        <v>8.0645161290322578E-3</v>
      </c>
      <c r="D19" s="21"/>
      <c r="E19" s="21"/>
      <c r="F19" s="21"/>
      <c r="G19" s="21"/>
      <c r="H19" s="21"/>
      <c r="I19" s="20">
        <v>1.1235955056179775E-2</v>
      </c>
      <c r="J19" s="21"/>
      <c r="K19" s="21"/>
      <c r="L19" s="21"/>
      <c r="M19" s="20">
        <v>2.4213075060532689E-3</v>
      </c>
      <c r="P19" s="64" t="s">
        <v>34</v>
      </c>
      <c r="Q19" s="65"/>
      <c r="R19" s="65"/>
      <c r="S19" s="42"/>
      <c r="T19" s="42">
        <v>3.1612223393045311E-3</v>
      </c>
      <c r="U19" s="42"/>
      <c r="V19" s="42">
        <v>1.2453300124533001E-3</v>
      </c>
      <c r="W19" s="42">
        <v>1.2484394506866417E-3</v>
      </c>
      <c r="X19" s="65">
        <v>1.366120218579235E-3</v>
      </c>
      <c r="Y19" s="42">
        <v>3.4762456546929316E-3</v>
      </c>
      <c r="Z19" s="42">
        <v>1.3947001394700139E-3</v>
      </c>
      <c r="AA19" s="42"/>
      <c r="AB19" s="65"/>
    </row>
    <row r="20" spans="1:28" x14ac:dyDescent="0.25">
      <c r="A20" s="16" t="s">
        <v>40</v>
      </c>
      <c r="B20" s="21"/>
      <c r="C20" s="20">
        <v>2.4193548387096774E-2</v>
      </c>
      <c r="D20" s="20">
        <v>1.0309278350515464E-2</v>
      </c>
      <c r="E20" s="20">
        <v>2.9702970297029702E-2</v>
      </c>
      <c r="F20" s="20">
        <v>3.7037037037037035E-2</v>
      </c>
      <c r="G20" s="20">
        <v>2.1739130434782608E-2</v>
      </c>
      <c r="H20" s="20"/>
      <c r="I20" s="20">
        <v>4.49438202247191E-2</v>
      </c>
      <c r="J20" s="20">
        <v>7.0063694267515922E-2</v>
      </c>
      <c r="K20" s="20">
        <v>9.6899224806201549E-3</v>
      </c>
      <c r="L20" s="20">
        <v>2.3008849557522124E-2</v>
      </c>
      <c r="M20" s="20">
        <v>2.4213075060532687E-2</v>
      </c>
      <c r="P20" s="64" t="s">
        <v>44</v>
      </c>
      <c r="Q20" s="42">
        <v>3.6036036036036037E-3</v>
      </c>
      <c r="R20" s="65">
        <v>7.6824583866837385E-3</v>
      </c>
      <c r="S20" s="65"/>
      <c r="T20" s="65">
        <v>1.053740779768177E-3</v>
      </c>
      <c r="U20" s="65">
        <v>3.4403669724770644E-3</v>
      </c>
      <c r="V20" s="65">
        <v>1.2453300124533001E-3</v>
      </c>
      <c r="W20" s="65">
        <v>1.2484394506866417E-3</v>
      </c>
      <c r="X20" s="65">
        <v>2.7322404371584699E-3</v>
      </c>
      <c r="Y20" s="65">
        <v>2.3174971031286211E-3</v>
      </c>
      <c r="Z20" s="65">
        <v>1.3947001394700139E-3</v>
      </c>
      <c r="AA20" s="65">
        <v>5.3475935828877002E-3</v>
      </c>
      <c r="AB20" s="65">
        <v>1.0395010395010396E-3</v>
      </c>
    </row>
    <row r="21" spans="1:28" x14ac:dyDescent="0.25">
      <c r="A21" s="16" t="s">
        <v>42</v>
      </c>
      <c r="B21" s="20">
        <v>1.2987012987012988E-2</v>
      </c>
      <c r="C21" s="20">
        <v>2.4193548387096774E-2</v>
      </c>
      <c r="D21" s="20">
        <v>2.0618556701030927E-2</v>
      </c>
      <c r="E21" s="20">
        <v>3.9603960396039604E-2</v>
      </c>
      <c r="F21" s="20">
        <v>2.8806584362139918E-2</v>
      </c>
      <c r="G21" s="20">
        <v>2.6086956521739129E-2</v>
      </c>
      <c r="H21" s="20"/>
      <c r="I21" s="21"/>
      <c r="J21" s="20">
        <v>4.4585987261146494E-2</v>
      </c>
      <c r="K21" s="20">
        <v>5.8139534883720929E-3</v>
      </c>
      <c r="L21" s="20">
        <v>2.6548672566371681E-2</v>
      </c>
      <c r="M21" s="20">
        <v>1.9370460048426151E-2</v>
      </c>
      <c r="P21" s="64" t="s">
        <v>36</v>
      </c>
      <c r="Q21" s="65">
        <v>1.8018018018018018E-3</v>
      </c>
      <c r="R21" s="65">
        <v>1.0243277848911651E-2</v>
      </c>
      <c r="S21" s="65">
        <v>4.7036688617121351E-3</v>
      </c>
      <c r="T21" s="65">
        <v>1.053740779768177E-3</v>
      </c>
      <c r="U21" s="65">
        <v>1.1467889908256881E-3</v>
      </c>
      <c r="V21" s="65">
        <v>7.4719800747198011E-3</v>
      </c>
      <c r="W21" s="65"/>
      <c r="X21" s="42">
        <v>4.0983606557377051E-3</v>
      </c>
      <c r="Y21" s="65">
        <v>2.3174971031286211E-3</v>
      </c>
      <c r="Z21" s="65">
        <v>1.3947001394700139E-3</v>
      </c>
      <c r="AA21" s="65">
        <v>1.6042780748663103E-2</v>
      </c>
      <c r="AB21" s="65">
        <v>5.1975051975051978E-3</v>
      </c>
    </row>
    <row r="22" spans="1:28" x14ac:dyDescent="0.25">
      <c r="A22" s="16" t="s">
        <v>43</v>
      </c>
      <c r="B22" s="21"/>
      <c r="C22" s="20">
        <v>1.6129032258064516E-2</v>
      </c>
      <c r="D22" s="20">
        <v>2.0618556701030927E-2</v>
      </c>
      <c r="E22" s="20">
        <v>9.9009900990099011E-3</v>
      </c>
      <c r="F22" s="20">
        <v>8.23045267489712E-3</v>
      </c>
      <c r="G22" s="20">
        <v>1.7391304347826087E-2</v>
      </c>
      <c r="H22" s="20"/>
      <c r="I22" s="21"/>
      <c r="J22" s="20">
        <v>1.9108280254777069E-2</v>
      </c>
      <c r="K22" s="20">
        <v>7.7519379844961239E-3</v>
      </c>
      <c r="L22" s="20">
        <v>2.3008849557522124E-2</v>
      </c>
      <c r="M22" s="20">
        <v>1.6949152542372881E-2</v>
      </c>
      <c r="P22" s="64" t="s">
        <v>38</v>
      </c>
      <c r="Q22" s="42"/>
      <c r="R22" s="65"/>
      <c r="S22" s="65"/>
      <c r="T22" s="65"/>
      <c r="U22" s="65">
        <v>1.1467889908256881E-3</v>
      </c>
      <c r="V22" s="65"/>
      <c r="W22" s="65">
        <v>1.2484394506866417E-3</v>
      </c>
      <c r="X22" s="42"/>
      <c r="Y22" s="65"/>
      <c r="Z22" s="65"/>
      <c r="AA22" s="65"/>
      <c r="AB22" s="65"/>
    </row>
    <row r="23" spans="1:28" x14ac:dyDescent="0.25">
      <c r="A23" s="16" t="s">
        <v>45</v>
      </c>
      <c r="B23" s="21"/>
      <c r="C23" s="21"/>
      <c r="D23" s="20">
        <v>2.0618556701030927E-2</v>
      </c>
      <c r="E23" s="21"/>
      <c r="F23" s="21"/>
      <c r="G23" s="21"/>
      <c r="H23" s="21"/>
      <c r="I23" s="21"/>
      <c r="J23" s="20">
        <v>1.9108280254777069E-2</v>
      </c>
      <c r="K23" s="20">
        <v>3.875968992248062E-3</v>
      </c>
      <c r="L23" s="20">
        <v>1.2389380530973451E-2</v>
      </c>
      <c r="M23" s="20">
        <v>1.2106537530266344E-2</v>
      </c>
      <c r="P23" s="64" t="s">
        <v>40</v>
      </c>
      <c r="Q23" s="42">
        <v>2.3423423423423424E-2</v>
      </c>
      <c r="R23" s="42">
        <v>2.8169014084507043E-2</v>
      </c>
      <c r="S23" s="65">
        <v>1.5051740357478834E-2</v>
      </c>
      <c r="T23" s="42">
        <v>2.107481559536354E-2</v>
      </c>
      <c r="U23" s="42">
        <v>1.3761467889908258E-2</v>
      </c>
      <c r="V23" s="42">
        <v>9.9626400996264009E-3</v>
      </c>
      <c r="W23" s="42">
        <v>1.9975031210986267E-2</v>
      </c>
      <c r="X23" s="42">
        <v>1.3661202185792349E-2</v>
      </c>
      <c r="Y23" s="65">
        <v>2.20162224797219E-2</v>
      </c>
      <c r="Z23" s="65">
        <v>2.2315202231520222E-2</v>
      </c>
      <c r="AA23" s="65">
        <v>1.6042780748663103E-2</v>
      </c>
      <c r="AB23" s="65">
        <v>2.8066528066528068E-2</v>
      </c>
    </row>
    <row r="24" spans="1:28" x14ac:dyDescent="0.25">
      <c r="A24" s="16" t="s">
        <v>46</v>
      </c>
      <c r="B24" s="21"/>
      <c r="C24" s="20">
        <v>8.0645161290322578E-3</v>
      </c>
      <c r="D24" s="21"/>
      <c r="E24" s="21"/>
      <c r="F24" s="20">
        <v>4.11522633744856E-3</v>
      </c>
      <c r="G24" s="20">
        <v>4.3478260869565218E-3</v>
      </c>
      <c r="H24" s="20"/>
      <c r="I24" s="21"/>
      <c r="J24" s="20">
        <v>6.369426751592357E-3</v>
      </c>
      <c r="K24" s="20">
        <v>1.937984496124031E-3</v>
      </c>
      <c r="L24" s="20">
        <v>1.0619469026548672E-2</v>
      </c>
      <c r="M24" s="21"/>
      <c r="P24" s="64" t="s">
        <v>42</v>
      </c>
      <c r="Q24" s="42">
        <v>1.0810810810810811E-2</v>
      </c>
      <c r="R24" s="65">
        <v>2.176696542893726E-2</v>
      </c>
      <c r="S24" s="42">
        <v>2.0696142991533398E-2</v>
      </c>
      <c r="T24" s="42">
        <v>1.4752370916754479E-2</v>
      </c>
      <c r="U24" s="65">
        <v>8.027522935779817E-3</v>
      </c>
      <c r="V24" s="65">
        <v>1.9925280199252802E-2</v>
      </c>
      <c r="W24" s="65">
        <v>2.3720349563046191E-2</v>
      </c>
      <c r="X24" s="42">
        <v>1.5027322404371584E-2</v>
      </c>
      <c r="Y24" s="65">
        <v>1.8539976825028968E-2</v>
      </c>
      <c r="Z24" s="65">
        <v>2.5104602510460251E-2</v>
      </c>
      <c r="AA24" s="65">
        <v>3.2085561497326207E-2</v>
      </c>
      <c r="AB24" s="42">
        <v>1.5592515592515593E-2</v>
      </c>
    </row>
    <row r="25" spans="1:28" x14ac:dyDescent="0.25">
      <c r="A25" s="16" t="s">
        <v>47</v>
      </c>
      <c r="B25" s="21"/>
      <c r="C25" s="20">
        <v>8.0645161290322578E-3</v>
      </c>
      <c r="D25" s="21"/>
      <c r="E25" s="20">
        <v>1.9801980198019802E-2</v>
      </c>
      <c r="F25" s="20">
        <v>8.23045267489712E-3</v>
      </c>
      <c r="G25" s="20">
        <v>4.3478260869565218E-3</v>
      </c>
      <c r="H25" s="20"/>
      <c r="I25" s="21"/>
      <c r="J25" s="20">
        <v>1.9108280254777069E-2</v>
      </c>
      <c r="K25" s="20">
        <v>5.8139534883720929E-3</v>
      </c>
      <c r="L25" s="20">
        <v>8.8495575221238937E-3</v>
      </c>
      <c r="M25" s="20">
        <v>1.4527845036319613E-2</v>
      </c>
      <c r="P25" s="64" t="s">
        <v>43</v>
      </c>
      <c r="Q25" s="42">
        <v>1.8018018018018018E-2</v>
      </c>
      <c r="R25" s="65">
        <v>1.2804097311139564E-2</v>
      </c>
      <c r="S25" s="42">
        <v>1.1288805268109126E-2</v>
      </c>
      <c r="T25" s="65">
        <v>1.4752370916754479E-2</v>
      </c>
      <c r="U25" s="65">
        <v>4.5871559633027525E-3</v>
      </c>
      <c r="V25" s="65">
        <v>2.1170610211706103E-2</v>
      </c>
      <c r="W25" s="65">
        <v>1.2484394506866416E-2</v>
      </c>
      <c r="X25" s="42">
        <v>1.6393442622950821E-2</v>
      </c>
      <c r="Y25" s="65">
        <v>1.6222479721900347E-2</v>
      </c>
      <c r="Z25" s="65">
        <v>1.813110181311018E-2</v>
      </c>
      <c r="AA25" s="65">
        <v>9.0909090909090912E-2</v>
      </c>
      <c r="AB25" s="65">
        <v>1.2474012474012475E-2</v>
      </c>
    </row>
    <row r="26" spans="1:28" x14ac:dyDescent="0.25">
      <c r="A26" s="16" t="s">
        <v>48</v>
      </c>
      <c r="B26" s="21"/>
      <c r="C26" s="21"/>
      <c r="D26" s="21"/>
      <c r="E26" s="20">
        <v>9.9009900990099011E-3</v>
      </c>
      <c r="F26" s="20">
        <v>4.11522633744856E-3</v>
      </c>
      <c r="G26" s="21"/>
      <c r="H26" s="21"/>
      <c r="I26" s="21"/>
      <c r="J26" s="21"/>
      <c r="K26" s="20">
        <v>3.875968992248062E-3</v>
      </c>
      <c r="L26" s="20">
        <v>1.7699115044247787E-3</v>
      </c>
      <c r="M26" s="20">
        <v>2.4213075060532689E-3</v>
      </c>
      <c r="P26" s="64" t="s">
        <v>45</v>
      </c>
      <c r="Q26" s="42">
        <v>5.4054054054054057E-3</v>
      </c>
      <c r="R26" s="42">
        <v>6.4020486555697821E-3</v>
      </c>
      <c r="S26" s="42">
        <v>1.0348071495766699E-2</v>
      </c>
      <c r="T26" s="65">
        <v>1.053740779768177E-2</v>
      </c>
      <c r="U26" s="65">
        <v>5.7339449541284407E-3</v>
      </c>
      <c r="V26" s="42">
        <v>6.2266500622665004E-3</v>
      </c>
      <c r="W26" s="42">
        <v>2.4968789013732834E-3</v>
      </c>
      <c r="X26" s="42">
        <v>9.562841530054645E-3</v>
      </c>
      <c r="Y26" s="42">
        <v>6.9524913093858632E-3</v>
      </c>
      <c r="Z26" s="65">
        <v>6.9735006973500697E-3</v>
      </c>
      <c r="AA26" s="65">
        <v>4.2780748663101602E-2</v>
      </c>
      <c r="AB26" s="65">
        <v>4.1580041580041582E-3</v>
      </c>
    </row>
    <row r="27" spans="1:28" x14ac:dyDescent="0.25">
      <c r="A27" s="16" t="s">
        <v>49</v>
      </c>
      <c r="B27" s="21"/>
      <c r="C27" s="21"/>
      <c r="D27" s="20">
        <v>1.0309278350515464E-2</v>
      </c>
      <c r="E27" s="21"/>
      <c r="F27" s="21"/>
      <c r="G27" s="20">
        <v>4.3478260869565218E-3</v>
      </c>
      <c r="H27" s="20"/>
      <c r="I27" s="20">
        <v>2.247191011235955E-2</v>
      </c>
      <c r="J27" s="21"/>
      <c r="K27" s="20">
        <v>9.6899224806201549E-3</v>
      </c>
      <c r="L27" s="20">
        <v>1.415929203539823E-2</v>
      </c>
      <c r="M27" s="20">
        <v>1.6949152542372881E-2</v>
      </c>
      <c r="P27" s="64" t="s">
        <v>46</v>
      </c>
      <c r="Q27" s="42">
        <v>7.2072072072072073E-3</v>
      </c>
      <c r="R27" s="42">
        <v>5.1216389244558257E-3</v>
      </c>
      <c r="S27" s="65">
        <v>9.4073377234242701E-3</v>
      </c>
      <c r="T27" s="42">
        <v>7.3761854583772393E-3</v>
      </c>
      <c r="U27" s="42">
        <v>1.261467889908257E-2</v>
      </c>
      <c r="V27" s="65"/>
      <c r="W27" s="65">
        <v>4.9937578027465668E-3</v>
      </c>
      <c r="X27" s="65">
        <v>5.4644808743169399E-3</v>
      </c>
      <c r="Y27" s="42">
        <v>6.9524913093858632E-3</v>
      </c>
      <c r="Z27" s="65">
        <v>6.9735006973500697E-3</v>
      </c>
      <c r="AA27" s="65">
        <v>2.6737967914438502E-2</v>
      </c>
      <c r="AB27" s="65">
        <v>4.1580041580041582E-3</v>
      </c>
    </row>
    <row r="28" spans="1:28" x14ac:dyDescent="0.25">
      <c r="A28" s="16" t="s">
        <v>50</v>
      </c>
      <c r="B28" s="20">
        <v>1.2987012987012988E-2</v>
      </c>
      <c r="C28" s="21"/>
      <c r="D28" s="21"/>
      <c r="E28" s="21"/>
      <c r="F28" s="20">
        <v>4.11522633744856E-3</v>
      </c>
      <c r="G28" s="21"/>
      <c r="H28" s="21"/>
      <c r="I28" s="20">
        <v>1.1235955056179775E-2</v>
      </c>
      <c r="J28" s="21"/>
      <c r="K28" s="20">
        <v>9.6899224806201549E-3</v>
      </c>
      <c r="L28" s="20">
        <v>5.3097345132743362E-3</v>
      </c>
      <c r="M28" s="20">
        <v>7.2639225181598066E-3</v>
      </c>
      <c r="P28" s="64" t="s">
        <v>47</v>
      </c>
      <c r="Q28" s="65">
        <v>1.0810810810810811E-2</v>
      </c>
      <c r="R28" s="42">
        <v>1.2804097311139564E-2</v>
      </c>
      <c r="S28" s="42">
        <v>4.7036688617121351E-3</v>
      </c>
      <c r="T28" s="42">
        <v>7.3761854583772393E-3</v>
      </c>
      <c r="U28" s="65">
        <v>1.3761467889908258E-2</v>
      </c>
      <c r="V28" s="42">
        <v>9.9626400996264009E-3</v>
      </c>
      <c r="W28" s="42">
        <v>3.7453183520599251E-3</v>
      </c>
      <c r="X28" s="65">
        <v>5.4644808743169399E-3</v>
      </c>
      <c r="Y28" s="42">
        <v>9.2699884125144842E-3</v>
      </c>
      <c r="Z28" s="65">
        <v>6.9735006973500697E-3</v>
      </c>
      <c r="AA28" s="65">
        <v>1.6042780748663103E-2</v>
      </c>
      <c r="AB28" s="65">
        <v>7.2765072765072769E-3</v>
      </c>
    </row>
    <row r="29" spans="1:28" x14ac:dyDescent="0.25">
      <c r="A29" s="16" t="s">
        <v>51</v>
      </c>
      <c r="B29" s="20">
        <v>1.2987012987012988E-2</v>
      </c>
      <c r="C29" s="20">
        <v>2.4193548387096774E-2</v>
      </c>
      <c r="D29" s="21"/>
      <c r="E29" s="20">
        <v>9.9009900990099011E-3</v>
      </c>
      <c r="F29" s="21"/>
      <c r="G29" s="21"/>
      <c r="H29" s="21"/>
      <c r="I29" s="21"/>
      <c r="J29" s="21"/>
      <c r="K29" s="20">
        <v>5.8139534883720929E-3</v>
      </c>
      <c r="L29" s="21"/>
      <c r="M29" s="20">
        <v>4.8426150121065378E-3</v>
      </c>
      <c r="P29" s="64" t="s">
        <v>48</v>
      </c>
      <c r="Q29" s="65">
        <v>9.0090090090090089E-3</v>
      </c>
      <c r="R29" s="65">
        <v>2.5608194622279128E-3</v>
      </c>
      <c r="S29" s="42">
        <v>4.7036688617121351E-3</v>
      </c>
      <c r="T29" s="65">
        <v>2.1074815595363539E-3</v>
      </c>
      <c r="U29" s="42">
        <v>4.5871559633027525E-3</v>
      </c>
      <c r="V29" s="42">
        <v>3.7359900373599006E-3</v>
      </c>
      <c r="W29" s="42">
        <v>1.2484394506866417E-3</v>
      </c>
      <c r="X29" s="42">
        <v>1.366120218579235E-3</v>
      </c>
      <c r="Y29" s="42">
        <v>5.7937427578215531E-3</v>
      </c>
      <c r="Z29" s="65">
        <v>5.5788005578800556E-3</v>
      </c>
      <c r="AA29" s="42"/>
      <c r="AB29" s="65">
        <v>3.1185031185031187E-3</v>
      </c>
    </row>
    <row r="30" spans="1:28" x14ac:dyDescent="0.25">
      <c r="A30" s="16" t="s">
        <v>52</v>
      </c>
      <c r="B30" s="21"/>
      <c r="C30" s="21"/>
      <c r="D30" s="21"/>
      <c r="E30" s="21"/>
      <c r="F30" s="21"/>
      <c r="G30" s="20">
        <v>8.6956521739130436E-3</v>
      </c>
      <c r="H30" s="20"/>
      <c r="I30" s="20">
        <v>1.1235955056179775E-2</v>
      </c>
      <c r="J30" s="21"/>
      <c r="K30" s="20">
        <v>7.7519379844961239E-3</v>
      </c>
      <c r="L30" s="21"/>
      <c r="M30" s="20">
        <v>9.6852300242130755E-3</v>
      </c>
      <c r="P30" s="64" t="s">
        <v>49</v>
      </c>
      <c r="Q30" s="42">
        <v>5.4054054054054057E-3</v>
      </c>
      <c r="R30" s="42">
        <v>6.4020486555697821E-3</v>
      </c>
      <c r="S30" s="42">
        <v>1.2229539040451553E-2</v>
      </c>
      <c r="T30" s="42">
        <v>1.3698630136986301E-2</v>
      </c>
      <c r="U30" s="42">
        <v>1.6055045871559634E-2</v>
      </c>
      <c r="V30" s="65">
        <v>1.61892901618929E-2</v>
      </c>
      <c r="W30" s="65">
        <v>6.2421972534332081E-3</v>
      </c>
      <c r="X30" s="65">
        <v>1.6393442622950821E-2</v>
      </c>
      <c r="Y30" s="42">
        <v>1.0428736964078795E-2</v>
      </c>
      <c r="Z30" s="65">
        <v>1.3947001394700139E-2</v>
      </c>
      <c r="AA30" s="42">
        <v>2.1390374331550801E-2</v>
      </c>
      <c r="AB30" s="65">
        <v>7.2765072765072769E-3</v>
      </c>
    </row>
    <row r="31" spans="1:28" x14ac:dyDescent="0.25">
      <c r="A31" s="16" t="s">
        <v>53</v>
      </c>
      <c r="B31" s="21"/>
      <c r="C31" s="21"/>
      <c r="D31" s="20">
        <v>3.0927835051546393E-2</v>
      </c>
      <c r="E31" s="20">
        <v>9.9009900990099011E-3</v>
      </c>
      <c r="F31" s="20">
        <v>4.11522633744856E-3</v>
      </c>
      <c r="G31" s="20">
        <v>4.3478260869565218E-3</v>
      </c>
      <c r="H31" s="20"/>
      <c r="I31" s="21"/>
      <c r="J31" s="21"/>
      <c r="K31" s="20">
        <v>9.6899224806201549E-3</v>
      </c>
      <c r="L31" s="20">
        <v>5.3097345132743362E-3</v>
      </c>
      <c r="M31" s="20">
        <v>1.2106537530266344E-2</v>
      </c>
      <c r="P31" s="64" t="s">
        <v>50</v>
      </c>
      <c r="Q31" s="42">
        <v>1.2612612612612612E-2</v>
      </c>
      <c r="R31" s="42">
        <v>8.9628681177976958E-3</v>
      </c>
      <c r="S31" s="65">
        <v>1.1288805268109126E-2</v>
      </c>
      <c r="T31" s="65">
        <v>7.3761854583772393E-3</v>
      </c>
      <c r="U31" s="65">
        <v>9.1743119266055051E-3</v>
      </c>
      <c r="V31" s="65">
        <v>3.7359900373599006E-3</v>
      </c>
      <c r="W31" s="65">
        <v>1.1235955056179775E-2</v>
      </c>
      <c r="X31" s="42">
        <v>4.0983606557377051E-3</v>
      </c>
      <c r="Y31" s="42">
        <v>6.9524913093858632E-3</v>
      </c>
      <c r="Z31" s="65">
        <v>1.3947001394700139E-3</v>
      </c>
      <c r="AA31" s="65">
        <v>1.06951871657754E-2</v>
      </c>
      <c r="AB31" s="65">
        <v>1.1434511434511435E-2</v>
      </c>
    </row>
    <row r="32" spans="1:28" x14ac:dyDescent="0.25">
      <c r="A32" s="16" t="s">
        <v>54</v>
      </c>
      <c r="B32" s="21"/>
      <c r="C32" s="20">
        <v>4.0322580645161289E-2</v>
      </c>
      <c r="D32" s="20">
        <v>4.1237113402061855E-2</v>
      </c>
      <c r="E32" s="20">
        <v>9.9009900990099011E-3</v>
      </c>
      <c r="F32" s="20">
        <v>4.5267489711934158E-2</v>
      </c>
      <c r="G32" s="20">
        <v>2.1739130434782608E-2</v>
      </c>
      <c r="H32" s="20"/>
      <c r="I32" s="21"/>
      <c r="J32" s="20">
        <v>4.4585987261146494E-2</v>
      </c>
      <c r="K32" s="20">
        <v>1.5503875968992248E-2</v>
      </c>
      <c r="L32" s="20">
        <v>4.6017699115044247E-2</v>
      </c>
      <c r="M32" s="20">
        <v>5.569007263922518E-2</v>
      </c>
      <c r="P32" s="64" t="s">
        <v>51</v>
      </c>
      <c r="Q32" s="42">
        <v>1.8018018018018018E-3</v>
      </c>
      <c r="R32" s="65">
        <v>3.8412291933418692E-3</v>
      </c>
      <c r="S32" s="65">
        <v>9.4073377234242701E-3</v>
      </c>
      <c r="T32" s="65">
        <v>3.1612223393045311E-3</v>
      </c>
      <c r="U32" s="65">
        <v>1.1467889908256881E-3</v>
      </c>
      <c r="V32" s="65">
        <v>3.7359900373599006E-3</v>
      </c>
      <c r="W32" s="65">
        <v>9.9875156054931337E-3</v>
      </c>
      <c r="X32" s="42">
        <v>5.4644808743169399E-3</v>
      </c>
      <c r="Y32" s="65">
        <v>5.7937427578215531E-3</v>
      </c>
      <c r="Z32" s="65">
        <v>6.9735006973500697E-3</v>
      </c>
      <c r="AA32" s="65"/>
      <c r="AB32" s="65">
        <v>6.2370062370062374E-3</v>
      </c>
    </row>
    <row r="33" spans="1:28" x14ac:dyDescent="0.25">
      <c r="A33" s="16" t="s">
        <v>55</v>
      </c>
      <c r="B33" s="21"/>
      <c r="C33" s="20">
        <v>6.4516129032258063E-2</v>
      </c>
      <c r="D33" s="20">
        <v>1.0309278350515464E-2</v>
      </c>
      <c r="E33" s="20">
        <v>1.9801980198019802E-2</v>
      </c>
      <c r="F33" s="20">
        <v>8.23045267489712E-3</v>
      </c>
      <c r="G33" s="20">
        <v>2.1739130434782608E-2</v>
      </c>
      <c r="H33" s="20"/>
      <c r="I33" s="21"/>
      <c r="J33" s="20">
        <v>6.3694267515923567E-2</v>
      </c>
      <c r="K33" s="20">
        <v>2.1317829457364341E-2</v>
      </c>
      <c r="L33" s="20">
        <v>1.9469026548672566E-2</v>
      </c>
      <c r="M33" s="20">
        <v>2.9055690072639227E-2</v>
      </c>
      <c r="P33" s="64" t="s">
        <v>52</v>
      </c>
      <c r="Q33" s="42">
        <v>3.6036036036036037E-3</v>
      </c>
      <c r="R33" s="65">
        <v>6.4020486555697821E-3</v>
      </c>
      <c r="S33" s="65">
        <v>4.7036688617121351E-3</v>
      </c>
      <c r="T33" s="65">
        <v>1.053740779768177E-3</v>
      </c>
      <c r="U33" s="65">
        <v>5.7339449541284407E-3</v>
      </c>
      <c r="V33" s="65">
        <v>8.717310087173101E-3</v>
      </c>
      <c r="W33" s="65">
        <v>3.7453183520599251E-3</v>
      </c>
      <c r="X33" s="42">
        <v>6.8306010928961746E-3</v>
      </c>
      <c r="Y33" s="65">
        <v>1.1587485515643105E-3</v>
      </c>
      <c r="Z33" s="65">
        <v>1.3947001394700139E-3</v>
      </c>
      <c r="AA33" s="65"/>
      <c r="AB33" s="65">
        <v>8.3160083160083165E-3</v>
      </c>
    </row>
    <row r="34" spans="1:28" x14ac:dyDescent="0.25">
      <c r="A34" s="16" t="s">
        <v>56</v>
      </c>
      <c r="B34" s="20">
        <v>1.2987012987012988E-2</v>
      </c>
      <c r="C34" s="20">
        <v>8.0645161290322578E-3</v>
      </c>
      <c r="D34" s="20">
        <v>3.0927835051546393E-2</v>
      </c>
      <c r="E34" s="20">
        <v>9.9009900990099011E-3</v>
      </c>
      <c r="F34" s="20">
        <v>2.0576131687242798E-2</v>
      </c>
      <c r="G34" s="20">
        <v>3.0434782608695653E-2</v>
      </c>
      <c r="H34" s="20"/>
      <c r="I34" s="21"/>
      <c r="J34" s="20">
        <v>4.4585987261146494E-2</v>
      </c>
      <c r="K34" s="20">
        <v>1.5503875968992248E-2</v>
      </c>
      <c r="L34" s="20">
        <v>2.1238938053097345E-2</v>
      </c>
      <c r="M34" s="20">
        <v>3.6319612590799029E-2</v>
      </c>
      <c r="P34" s="64" t="s">
        <v>53</v>
      </c>
      <c r="Q34" s="65">
        <v>3.6036036036036037E-3</v>
      </c>
      <c r="R34" s="65">
        <v>6.4020486555697821E-3</v>
      </c>
      <c r="S34" s="65">
        <v>6.58513640639699E-3</v>
      </c>
      <c r="T34" s="65">
        <v>4.2149631190727078E-3</v>
      </c>
      <c r="U34" s="65">
        <v>1.4908256880733946E-2</v>
      </c>
      <c r="V34" s="65">
        <v>1.61892901618929E-2</v>
      </c>
      <c r="W34" s="65">
        <v>1.2484394506866416E-2</v>
      </c>
      <c r="X34" s="42">
        <v>9.562841530054645E-3</v>
      </c>
      <c r="Y34" s="65">
        <v>1.0428736964078795E-2</v>
      </c>
      <c r="Z34" s="65">
        <v>8.368200836820083E-3</v>
      </c>
      <c r="AA34" s="65"/>
      <c r="AB34" s="65">
        <v>7.2765072765072769E-3</v>
      </c>
    </row>
    <row r="35" spans="1:28" x14ac:dyDescent="0.25">
      <c r="A35" s="16" t="s">
        <v>57</v>
      </c>
      <c r="B35" s="20">
        <v>9.0909090909090912E-2</v>
      </c>
      <c r="C35" s="21"/>
      <c r="D35" s="21"/>
      <c r="E35" s="20">
        <v>2.9702970297029702E-2</v>
      </c>
      <c r="F35" s="20">
        <v>1.2345679012345678E-2</v>
      </c>
      <c r="G35" s="21"/>
      <c r="H35" s="21"/>
      <c r="I35" s="20">
        <v>1.1235955056179775E-2</v>
      </c>
      <c r="J35" s="20">
        <v>1.9108280254777069E-2</v>
      </c>
      <c r="K35" s="20">
        <v>2.1317829457364341E-2</v>
      </c>
      <c r="L35" s="20">
        <v>1.9469026548672566E-2</v>
      </c>
      <c r="M35" s="20">
        <v>1.6949152542372881E-2</v>
      </c>
      <c r="P35" s="64" t="s">
        <v>54</v>
      </c>
      <c r="Q35" s="65">
        <v>1.2612612612612612E-2</v>
      </c>
      <c r="R35" s="42">
        <v>2.176696542893726E-2</v>
      </c>
      <c r="S35" s="42">
        <v>2.3518344308560677E-2</v>
      </c>
      <c r="T35" s="65">
        <v>1.6859852476290831E-2</v>
      </c>
      <c r="U35" s="65">
        <v>2.6376146788990827E-2</v>
      </c>
      <c r="V35" s="42">
        <v>2.4906600249066001E-2</v>
      </c>
      <c r="W35" s="42">
        <v>3.1210986267166042E-2</v>
      </c>
      <c r="X35" s="65">
        <v>2.4590163934426229E-2</v>
      </c>
      <c r="Y35" s="65">
        <v>1.6222479721900347E-2</v>
      </c>
      <c r="Z35" s="65">
        <v>2.3709902370990237E-2</v>
      </c>
      <c r="AA35" s="65">
        <v>9.6256684491978606E-2</v>
      </c>
      <c r="AB35" s="65">
        <v>9.355509355509356E-3</v>
      </c>
    </row>
    <row r="36" spans="1:28" x14ac:dyDescent="0.25">
      <c r="A36" s="16" t="s">
        <v>58</v>
      </c>
      <c r="B36" s="20">
        <v>1.2987012987012988E-2</v>
      </c>
      <c r="C36" s="21"/>
      <c r="D36" s="21"/>
      <c r="E36" s="20">
        <v>1.9801980198019802E-2</v>
      </c>
      <c r="F36" s="20">
        <v>4.11522633744856E-3</v>
      </c>
      <c r="G36" s="20">
        <v>4.3478260869565218E-3</v>
      </c>
      <c r="H36" s="20"/>
      <c r="I36" s="20">
        <v>2.247191011235955E-2</v>
      </c>
      <c r="J36" s="21"/>
      <c r="K36" s="20">
        <v>2.5193798449612403E-2</v>
      </c>
      <c r="L36" s="20">
        <v>5.3097345132743362E-3</v>
      </c>
      <c r="M36" s="21"/>
      <c r="P36" s="64" t="s">
        <v>55</v>
      </c>
      <c r="Q36" s="65">
        <v>3.6036036036036037E-3</v>
      </c>
      <c r="R36" s="42">
        <v>1.6645326504481434E-2</v>
      </c>
      <c r="S36" s="42">
        <v>1.881467544684854E-2</v>
      </c>
      <c r="T36" s="65">
        <v>7.3761854583772393E-3</v>
      </c>
      <c r="U36" s="65">
        <v>9.1743119266055051E-3</v>
      </c>
      <c r="V36" s="65">
        <v>1.3698630136986301E-2</v>
      </c>
      <c r="W36" s="65">
        <v>1.7478152309612985E-2</v>
      </c>
      <c r="X36" s="65">
        <v>1.2295081967213115E-2</v>
      </c>
      <c r="Y36" s="42">
        <v>1.5063731170336037E-2</v>
      </c>
      <c r="Z36" s="65">
        <v>1.3947001394700139E-2</v>
      </c>
      <c r="AA36" s="65">
        <v>5.8823529411764705E-2</v>
      </c>
      <c r="AB36" s="42">
        <v>6.2370062370062374E-3</v>
      </c>
    </row>
    <row r="37" spans="1:28" x14ac:dyDescent="0.25">
      <c r="A37" s="16" t="s">
        <v>59</v>
      </c>
      <c r="B37" s="20">
        <v>1.2987012987012988E-2</v>
      </c>
      <c r="C37" s="21"/>
      <c r="D37" s="21"/>
      <c r="E37" s="20">
        <v>2.9702970297029702E-2</v>
      </c>
      <c r="F37" s="20">
        <v>4.11522633744856E-3</v>
      </c>
      <c r="G37" s="20">
        <v>1.3043478260869565E-2</v>
      </c>
      <c r="H37" s="20"/>
      <c r="I37" s="20">
        <v>4.49438202247191E-2</v>
      </c>
      <c r="J37" s="20">
        <v>1.2738853503184714E-2</v>
      </c>
      <c r="K37" s="20">
        <v>2.5193798449612403E-2</v>
      </c>
      <c r="L37" s="20">
        <v>1.415929203539823E-2</v>
      </c>
      <c r="M37" s="20">
        <v>1.4527845036319613E-2</v>
      </c>
      <c r="P37" s="64" t="s">
        <v>56</v>
      </c>
      <c r="Q37" s="65">
        <v>1.0810810810810811E-2</v>
      </c>
      <c r="R37" s="42">
        <v>7.6824583866837385E-3</v>
      </c>
      <c r="S37" s="42">
        <v>1.2229539040451553E-2</v>
      </c>
      <c r="T37" s="65">
        <v>1.1591148577449948E-2</v>
      </c>
      <c r="U37" s="65">
        <v>1.0321100917431193E-2</v>
      </c>
      <c r="V37" s="65">
        <v>1.4943960149439602E-2</v>
      </c>
      <c r="W37" s="65">
        <v>1.2484394506866416E-2</v>
      </c>
      <c r="X37" s="65">
        <v>1.3661202185792349E-2</v>
      </c>
      <c r="Y37" s="65">
        <v>8.1112398609501733E-3</v>
      </c>
      <c r="Z37" s="65">
        <v>1.2552301255230125E-2</v>
      </c>
      <c r="AA37" s="65">
        <v>2.6737967914438502E-2</v>
      </c>
      <c r="AB37" s="65">
        <v>2.0790020790020791E-3</v>
      </c>
    </row>
    <row r="38" spans="1:28" x14ac:dyDescent="0.25">
      <c r="A38" s="16" t="s">
        <v>60</v>
      </c>
      <c r="B38" s="21"/>
      <c r="C38" s="21"/>
      <c r="D38" s="20">
        <v>1.0309278350515464E-2</v>
      </c>
      <c r="E38" s="21"/>
      <c r="F38" s="21"/>
      <c r="G38" s="21"/>
      <c r="H38" s="21"/>
      <c r="I38" s="20">
        <v>1.1235955056179775E-2</v>
      </c>
      <c r="J38" s="20">
        <v>6.369426751592357E-3</v>
      </c>
      <c r="K38" s="20">
        <v>9.6899224806201549E-3</v>
      </c>
      <c r="L38" s="20">
        <v>3.5398230088495575E-3</v>
      </c>
      <c r="M38" s="20">
        <v>2.4213075060532689E-3</v>
      </c>
      <c r="P38" s="64" t="s">
        <v>57</v>
      </c>
      <c r="Q38" s="42">
        <v>9.0090090090090089E-3</v>
      </c>
      <c r="R38" s="42">
        <v>6.4020486555697821E-3</v>
      </c>
      <c r="S38" s="65">
        <v>1.2229539040451553E-2</v>
      </c>
      <c r="T38" s="42">
        <v>1.2644889357218124E-2</v>
      </c>
      <c r="U38" s="42">
        <v>1.1467889908256881E-2</v>
      </c>
      <c r="V38" s="42">
        <v>6.2266500622665004E-3</v>
      </c>
      <c r="W38" s="42">
        <v>3.7453183520599251E-3</v>
      </c>
      <c r="X38" s="65">
        <v>2.3224043715846996E-2</v>
      </c>
      <c r="Y38" s="65">
        <v>1.6222479721900347E-2</v>
      </c>
      <c r="Z38" s="65">
        <v>1.1157601115760111E-2</v>
      </c>
      <c r="AA38" s="65">
        <v>5.3475935828877002E-3</v>
      </c>
      <c r="AB38" s="65">
        <v>5.1975051975051978E-3</v>
      </c>
    </row>
    <row r="39" spans="1:28" x14ac:dyDescent="0.25">
      <c r="A39" s="16" t="s">
        <v>61</v>
      </c>
      <c r="B39" s="21"/>
      <c r="C39" s="20">
        <v>2.4193548387096774E-2</v>
      </c>
      <c r="D39" s="21"/>
      <c r="E39" s="20">
        <v>9.9009900990099011E-3</v>
      </c>
      <c r="F39" s="20">
        <v>8.23045267489712E-3</v>
      </c>
      <c r="G39" s="20">
        <v>8.6956521739130436E-3</v>
      </c>
      <c r="H39" s="20"/>
      <c r="I39" s="21"/>
      <c r="J39" s="20">
        <v>6.369426751592357E-3</v>
      </c>
      <c r="K39" s="20">
        <v>1.5503875968992248E-2</v>
      </c>
      <c r="L39" s="20">
        <v>8.8495575221238937E-3</v>
      </c>
      <c r="M39" s="20">
        <v>3.1476997578692496E-2</v>
      </c>
      <c r="P39" s="64" t="s">
        <v>58</v>
      </c>
      <c r="Q39" s="42">
        <v>1.8018018018018018E-2</v>
      </c>
      <c r="R39" s="65">
        <v>1.1523687580025609E-2</v>
      </c>
      <c r="S39" s="42">
        <v>8.4666039510818431E-3</v>
      </c>
      <c r="T39" s="65">
        <v>4.2149631190727078E-3</v>
      </c>
      <c r="U39" s="65">
        <v>1.261467889908257E-2</v>
      </c>
      <c r="V39" s="65">
        <v>1.3698630136986301E-2</v>
      </c>
      <c r="W39" s="65">
        <v>9.9875156054931337E-3</v>
      </c>
      <c r="X39" s="42">
        <v>1.912568306010929E-2</v>
      </c>
      <c r="Y39" s="65">
        <v>9.2699884125144842E-3</v>
      </c>
      <c r="Z39" s="65">
        <v>9.7629009762900971E-3</v>
      </c>
      <c r="AA39" s="65"/>
      <c r="AB39" s="65">
        <v>8.3160083160083165E-3</v>
      </c>
    </row>
    <row r="40" spans="1:28" x14ac:dyDescent="0.25">
      <c r="A40" s="16" t="s">
        <v>62</v>
      </c>
      <c r="B40" s="20">
        <v>1.2987012987012988E-2</v>
      </c>
      <c r="C40" s="21"/>
      <c r="D40" s="21"/>
      <c r="E40" s="20">
        <v>9.9009900990099011E-3</v>
      </c>
      <c r="F40" s="20">
        <v>4.11522633744856E-3</v>
      </c>
      <c r="G40" s="20">
        <v>1.3043478260869565E-2</v>
      </c>
      <c r="H40" s="20"/>
      <c r="I40" s="20">
        <v>1.1235955056179775E-2</v>
      </c>
      <c r="J40" s="21"/>
      <c r="K40" s="20">
        <v>1.1627906976744186E-2</v>
      </c>
      <c r="L40" s="20">
        <v>7.0796460176991149E-3</v>
      </c>
      <c r="M40" s="20">
        <v>2.4213075060532689E-3</v>
      </c>
      <c r="P40" s="64" t="s">
        <v>59</v>
      </c>
      <c r="Q40" s="65">
        <v>2.5225225225225224E-2</v>
      </c>
      <c r="R40" s="42">
        <v>1.0243277848911651E-2</v>
      </c>
      <c r="S40" s="42">
        <v>1.317027281279398E-2</v>
      </c>
      <c r="T40" s="65">
        <v>1.7913593256059009E-2</v>
      </c>
      <c r="U40" s="65">
        <v>2.4082568807339451E-2</v>
      </c>
      <c r="V40" s="65">
        <v>2.2415940224159402E-2</v>
      </c>
      <c r="W40" s="65">
        <v>1.8726591760299626E-2</v>
      </c>
      <c r="X40" s="65">
        <v>1.7759562841530054E-2</v>
      </c>
      <c r="Y40" s="42">
        <v>1.7381228273464659E-2</v>
      </c>
      <c r="Z40" s="65">
        <v>2.0920502092050208E-2</v>
      </c>
      <c r="AA40" s="65"/>
      <c r="AB40" s="65">
        <v>1.4553014553014554E-2</v>
      </c>
    </row>
    <row r="41" spans="1:28" x14ac:dyDescent="0.25">
      <c r="A41" s="16" t="s">
        <v>63</v>
      </c>
      <c r="B41" s="21"/>
      <c r="C41" s="21"/>
      <c r="D41" s="20">
        <v>1.0309278350515464E-2</v>
      </c>
      <c r="E41" s="20">
        <v>1.9801980198019802E-2</v>
      </c>
      <c r="F41" s="20">
        <v>4.5267489711934158E-2</v>
      </c>
      <c r="G41" s="20">
        <v>1.3043478260869565E-2</v>
      </c>
      <c r="H41" s="20"/>
      <c r="I41" s="21"/>
      <c r="J41" s="20">
        <v>6.369426751592357E-3</v>
      </c>
      <c r="K41" s="20">
        <v>2.3255813953488372E-2</v>
      </c>
      <c r="L41" s="20">
        <v>2.3008849557522124E-2</v>
      </c>
      <c r="M41" s="20">
        <v>9.6852300242130755E-3</v>
      </c>
      <c r="P41" s="64" t="s">
        <v>60</v>
      </c>
      <c r="Q41" s="42">
        <v>7.2072072072072073E-3</v>
      </c>
      <c r="R41" s="42">
        <v>7.6824583866837385E-3</v>
      </c>
      <c r="S41" s="65">
        <v>1.8814675446848542E-3</v>
      </c>
      <c r="T41" s="65">
        <v>7.3761854583772393E-3</v>
      </c>
      <c r="U41" s="65">
        <v>6.8807339449541288E-3</v>
      </c>
      <c r="V41" s="65">
        <v>7.4719800747198011E-3</v>
      </c>
      <c r="W41" s="65">
        <v>4.9937578027465668E-3</v>
      </c>
      <c r="X41" s="42">
        <v>8.1967213114754103E-3</v>
      </c>
      <c r="Y41" s="65">
        <v>5.7937427578215531E-3</v>
      </c>
      <c r="Z41" s="65">
        <v>5.5788005578800556E-3</v>
      </c>
      <c r="AA41" s="65"/>
      <c r="AB41" s="65">
        <v>1.0395010395010396E-3</v>
      </c>
    </row>
    <row r="42" spans="1:28" x14ac:dyDescent="0.25">
      <c r="A42" s="16" t="s">
        <v>64</v>
      </c>
      <c r="B42" s="20">
        <v>2.5974025974025976E-2</v>
      </c>
      <c r="C42" s="20">
        <v>1.6129032258064516E-2</v>
      </c>
      <c r="D42" s="21"/>
      <c r="E42" s="20">
        <v>2.9702970297029702E-2</v>
      </c>
      <c r="F42" s="20">
        <v>2.8806584362139918E-2</v>
      </c>
      <c r="G42" s="20">
        <v>2.6086956521739129E-2</v>
      </c>
      <c r="H42" s="20"/>
      <c r="I42" s="20">
        <v>3.3707865168539325E-2</v>
      </c>
      <c r="J42" s="20">
        <v>3.8216560509554139E-2</v>
      </c>
      <c r="K42" s="20">
        <v>2.9069767441860465E-2</v>
      </c>
      <c r="L42" s="20">
        <v>3.0088495575221239E-2</v>
      </c>
      <c r="M42" s="20">
        <v>7.2639225181598066E-3</v>
      </c>
      <c r="P42" s="64" t="s">
        <v>61</v>
      </c>
      <c r="Q42" s="65">
        <v>1.2612612612612612E-2</v>
      </c>
      <c r="R42" s="65">
        <v>2.176696542893726E-2</v>
      </c>
      <c r="S42" s="42">
        <v>1.4111006585136407E-2</v>
      </c>
      <c r="T42" s="65">
        <v>8.4299262381454156E-3</v>
      </c>
      <c r="U42" s="65">
        <v>1.7201834862385322E-2</v>
      </c>
      <c r="V42" s="65">
        <v>1.61892901618929E-2</v>
      </c>
      <c r="W42" s="65">
        <v>3.1210986267166042E-2</v>
      </c>
      <c r="X42" s="65">
        <v>1.3661202185792349E-2</v>
      </c>
      <c r="Y42" s="65">
        <v>8.1112398609501733E-3</v>
      </c>
      <c r="Z42" s="65">
        <v>1.1157601115760111E-2</v>
      </c>
      <c r="AA42" s="65">
        <v>1.06951871657754E-2</v>
      </c>
      <c r="AB42" s="65">
        <v>2.0790020790020791E-2</v>
      </c>
    </row>
    <row r="43" spans="1:28" x14ac:dyDescent="0.25">
      <c r="A43" s="16" t="s">
        <v>65</v>
      </c>
      <c r="B43" s="21"/>
      <c r="C43" s="20">
        <v>8.0645161290322578E-3</v>
      </c>
      <c r="D43" s="20">
        <v>1.0309278350515464E-2</v>
      </c>
      <c r="E43" s="21"/>
      <c r="F43" s="20">
        <v>8.23045267489712E-3</v>
      </c>
      <c r="G43" s="20">
        <v>4.3478260869565218E-3</v>
      </c>
      <c r="H43" s="20"/>
      <c r="I43" s="21"/>
      <c r="J43" s="20">
        <v>6.369426751592357E-3</v>
      </c>
      <c r="K43" s="20">
        <v>7.7519379844961239E-3</v>
      </c>
      <c r="L43" s="20">
        <v>1.7699115044247787E-3</v>
      </c>
      <c r="M43" s="20">
        <v>7.2639225181598066E-3</v>
      </c>
      <c r="P43" s="64" t="s">
        <v>62</v>
      </c>
      <c r="Q43" s="42">
        <v>1.4414414414414415E-2</v>
      </c>
      <c r="R43" s="65">
        <v>1.1523687580025609E-2</v>
      </c>
      <c r="S43" s="65">
        <v>1.0348071495766699E-2</v>
      </c>
      <c r="T43" s="42">
        <v>1.3698630136986301E-2</v>
      </c>
      <c r="U43" s="65">
        <v>1.6055045871559634E-2</v>
      </c>
      <c r="V43" s="65">
        <v>7.4719800747198011E-3</v>
      </c>
      <c r="W43" s="65">
        <v>1.1235955056179775E-2</v>
      </c>
      <c r="X43" s="42">
        <v>1.092896174863388E-2</v>
      </c>
      <c r="Y43" s="65">
        <v>1.8539976825028968E-2</v>
      </c>
      <c r="Z43" s="65">
        <v>1.1157601115760111E-2</v>
      </c>
      <c r="AA43" s="65"/>
      <c r="AB43" s="65">
        <v>1.4553014553014554E-2</v>
      </c>
    </row>
    <row r="44" spans="1:28" x14ac:dyDescent="0.25">
      <c r="A44" s="16" t="s">
        <v>66</v>
      </c>
      <c r="B44" s="20">
        <v>1.2987012987012988E-2</v>
      </c>
      <c r="C44" s="21"/>
      <c r="D44" s="21"/>
      <c r="E44" s="20">
        <v>2.9702970297029702E-2</v>
      </c>
      <c r="F44" s="20">
        <v>4.11522633744856E-3</v>
      </c>
      <c r="G44" s="20">
        <v>1.3043478260869565E-2</v>
      </c>
      <c r="H44" s="20"/>
      <c r="I44" s="20">
        <v>2.247191011235955E-2</v>
      </c>
      <c r="J44" s="20">
        <v>6.369426751592357E-3</v>
      </c>
      <c r="K44" s="20">
        <v>1.3565891472868217E-2</v>
      </c>
      <c r="L44" s="21"/>
      <c r="M44" s="20">
        <v>4.8426150121065378E-3</v>
      </c>
      <c r="P44" s="64" t="s">
        <v>63</v>
      </c>
      <c r="Q44" s="65">
        <v>2.5225225225225224E-2</v>
      </c>
      <c r="R44" s="42">
        <v>1.9206145966709345E-2</v>
      </c>
      <c r="S44" s="42">
        <v>2.1636876763875823E-2</v>
      </c>
      <c r="T44" s="65">
        <v>3.2665964172813484E-2</v>
      </c>
      <c r="U44" s="65">
        <v>2.4082568807339451E-2</v>
      </c>
      <c r="V44" s="65">
        <v>1.61892901618929E-2</v>
      </c>
      <c r="W44" s="65">
        <v>1.7478152309612985E-2</v>
      </c>
      <c r="X44" s="65">
        <v>2.4590163934426229E-2</v>
      </c>
      <c r="Y44" s="65">
        <v>1.7381228273464659E-2</v>
      </c>
      <c r="Z44" s="65">
        <v>9.7629009762900971E-3</v>
      </c>
      <c r="AA44" s="42"/>
      <c r="AB44" s="65">
        <v>1.6632016632016633E-2</v>
      </c>
    </row>
    <row r="45" spans="1:28" x14ac:dyDescent="0.25">
      <c r="A45" s="16" t="s">
        <v>67</v>
      </c>
      <c r="B45" s="21"/>
      <c r="C45" s="21"/>
      <c r="D45" s="20">
        <v>1.0309278350515464E-2</v>
      </c>
      <c r="E45" s="20">
        <v>9.9009900990099011E-3</v>
      </c>
      <c r="F45" s="20">
        <v>8.23045267489712E-3</v>
      </c>
      <c r="G45" s="21"/>
      <c r="H45" s="21"/>
      <c r="I45" s="20">
        <v>1.1235955056179775E-2</v>
      </c>
      <c r="J45" s="20">
        <v>2.5477707006369428E-2</v>
      </c>
      <c r="K45" s="20">
        <v>7.7519379844961239E-3</v>
      </c>
      <c r="L45" s="20">
        <v>1.0619469026548672E-2</v>
      </c>
      <c r="M45" s="20">
        <v>1.6949152542372881E-2</v>
      </c>
      <c r="P45" s="64" t="s">
        <v>64</v>
      </c>
      <c r="Q45" s="42">
        <v>2.8828828828828829E-2</v>
      </c>
      <c r="R45" s="42">
        <v>8.9628681177976958E-3</v>
      </c>
      <c r="S45" s="65">
        <v>3.3866415804327372E-2</v>
      </c>
      <c r="T45" s="65">
        <v>8.4299262381454156E-3</v>
      </c>
      <c r="U45" s="65">
        <v>4.5871559633027525E-3</v>
      </c>
      <c r="V45" s="42">
        <v>2.9887920298879204E-2</v>
      </c>
      <c r="W45" s="42">
        <v>2.1223470661672909E-2</v>
      </c>
      <c r="X45" s="65">
        <v>2.7322404371584699E-2</v>
      </c>
      <c r="Y45" s="65">
        <v>2.4333719582850522E-2</v>
      </c>
      <c r="Z45" s="65">
        <v>2.2315202231520222E-2</v>
      </c>
      <c r="AA45" s="65"/>
      <c r="AB45" s="65">
        <v>1.9750519750519752E-2</v>
      </c>
    </row>
    <row r="46" spans="1:28" x14ac:dyDescent="0.25">
      <c r="A46" s="16" t="s">
        <v>68</v>
      </c>
      <c r="B46" s="21"/>
      <c r="C46" s="20">
        <v>1.6129032258064516E-2</v>
      </c>
      <c r="D46" s="20">
        <v>2.0618556701030927E-2</v>
      </c>
      <c r="E46" s="20">
        <v>1.9801980198019802E-2</v>
      </c>
      <c r="F46" s="20">
        <v>1.646090534979424E-2</v>
      </c>
      <c r="G46" s="20">
        <v>4.3478260869565218E-3</v>
      </c>
      <c r="H46" s="20"/>
      <c r="I46" s="21"/>
      <c r="J46" s="20">
        <v>6.369426751592357E-3</v>
      </c>
      <c r="K46" s="20">
        <v>5.8139534883720929E-3</v>
      </c>
      <c r="L46" s="20">
        <v>1.0619469026548672E-2</v>
      </c>
      <c r="M46" s="21"/>
      <c r="P46" s="64" t="s">
        <v>65</v>
      </c>
      <c r="Q46" s="42">
        <v>3.6036036036036037E-3</v>
      </c>
      <c r="R46" s="65">
        <v>6.4020486555697821E-3</v>
      </c>
      <c r="S46" s="65">
        <v>4.7036688617121351E-3</v>
      </c>
      <c r="T46" s="65">
        <v>5.268703898840885E-3</v>
      </c>
      <c r="U46" s="65">
        <v>4.5871559633027525E-3</v>
      </c>
      <c r="V46" s="65">
        <v>2.4906600249066002E-3</v>
      </c>
      <c r="W46" s="65">
        <v>7.4906367041198503E-3</v>
      </c>
      <c r="X46" s="42">
        <v>5.4644808743169399E-3</v>
      </c>
      <c r="Y46" s="65">
        <v>4.6349942062572421E-3</v>
      </c>
      <c r="Z46" s="65">
        <v>6.9735006973500697E-3</v>
      </c>
      <c r="AA46" s="65"/>
      <c r="AB46" s="42">
        <v>5.1975051975051978E-3</v>
      </c>
    </row>
    <row r="47" spans="1:28" x14ac:dyDescent="0.25">
      <c r="A47" s="16" t="s">
        <v>69</v>
      </c>
      <c r="B47" s="21"/>
      <c r="C47" s="20">
        <v>1.6129032258064516E-2</v>
      </c>
      <c r="D47" s="20">
        <v>1.0309278350515464E-2</v>
      </c>
      <c r="E47" s="21"/>
      <c r="F47" s="20">
        <v>8.23045267489712E-3</v>
      </c>
      <c r="G47" s="20">
        <v>1.7391304347826087E-2</v>
      </c>
      <c r="H47" s="20"/>
      <c r="I47" s="21"/>
      <c r="J47" s="20">
        <v>1.2738853503184714E-2</v>
      </c>
      <c r="K47" s="20">
        <v>1.937984496124031E-3</v>
      </c>
      <c r="L47" s="20">
        <v>1.2389380530973451E-2</v>
      </c>
      <c r="M47" s="21"/>
      <c r="P47" s="64" t="s">
        <v>66</v>
      </c>
      <c r="Q47" s="42">
        <v>1.8018018018018018E-2</v>
      </c>
      <c r="R47" s="65">
        <v>3.8412291933418692E-3</v>
      </c>
      <c r="S47" s="65">
        <v>1.0348071495766699E-2</v>
      </c>
      <c r="T47" s="42">
        <v>3.1612223393045311E-3</v>
      </c>
      <c r="U47" s="65">
        <v>6.8807339449541288E-3</v>
      </c>
      <c r="V47" s="65">
        <v>9.9626400996264009E-3</v>
      </c>
      <c r="W47" s="65">
        <v>7.4906367041198503E-3</v>
      </c>
      <c r="X47" s="42">
        <v>1.3661202185792349E-2</v>
      </c>
      <c r="Y47" s="65">
        <v>6.9524913093858632E-3</v>
      </c>
      <c r="Z47" s="65">
        <v>6.9735006973500697E-3</v>
      </c>
      <c r="AA47" s="65"/>
      <c r="AB47" s="42">
        <v>8.3160083160083165E-3</v>
      </c>
    </row>
    <row r="48" spans="1:28" x14ac:dyDescent="0.25">
      <c r="A48" s="16" t="s">
        <v>70</v>
      </c>
      <c r="B48" s="20">
        <v>1.2987012987012988E-2</v>
      </c>
      <c r="C48" s="20">
        <v>8.0645161290322578E-3</v>
      </c>
      <c r="D48" s="20">
        <v>1.0309278350515464E-2</v>
      </c>
      <c r="E48" s="20">
        <v>1.9801980198019802E-2</v>
      </c>
      <c r="F48" s="20">
        <v>1.646090534979424E-2</v>
      </c>
      <c r="G48" s="20">
        <v>3.0434782608695653E-2</v>
      </c>
      <c r="H48" s="20"/>
      <c r="I48" s="21"/>
      <c r="J48" s="20">
        <v>1.9108280254777069E-2</v>
      </c>
      <c r="K48" s="20">
        <v>2.5193798449612403E-2</v>
      </c>
      <c r="L48" s="20">
        <v>1.2389380530973451E-2</v>
      </c>
      <c r="M48" s="20">
        <v>1.2106537530266344E-2</v>
      </c>
      <c r="P48" s="64" t="s">
        <v>67</v>
      </c>
      <c r="Q48" s="65">
        <v>7.2072072072072073E-3</v>
      </c>
      <c r="R48" s="65">
        <v>1.1523687580025609E-2</v>
      </c>
      <c r="S48" s="65">
        <v>2.0696142991533398E-2</v>
      </c>
      <c r="T48" s="65">
        <v>2.0021074815595362E-2</v>
      </c>
      <c r="U48" s="65">
        <v>6.8807339449541288E-3</v>
      </c>
      <c r="V48" s="65">
        <v>1.61892901618929E-2</v>
      </c>
      <c r="W48" s="65">
        <v>1.2484394506866416E-2</v>
      </c>
      <c r="X48" s="42">
        <v>5.4644808743169399E-3</v>
      </c>
      <c r="Y48" s="65">
        <v>8.1112398609501733E-3</v>
      </c>
      <c r="Z48" s="65">
        <v>5.5788005578800556E-3</v>
      </c>
      <c r="AA48" s="65"/>
      <c r="AB48" s="65">
        <v>6.2370062370062374E-3</v>
      </c>
    </row>
    <row r="49" spans="1:28" x14ac:dyDescent="0.25">
      <c r="A49" s="16" t="s">
        <v>71</v>
      </c>
      <c r="B49" s="21"/>
      <c r="C49" s="20">
        <v>8.0645161290322578E-3</v>
      </c>
      <c r="D49" s="21"/>
      <c r="E49" s="20">
        <v>9.9009900990099011E-3</v>
      </c>
      <c r="F49" s="21"/>
      <c r="G49" s="21"/>
      <c r="H49" s="21"/>
      <c r="I49" s="21"/>
      <c r="J49" s="21"/>
      <c r="K49" s="20">
        <v>3.875968992248062E-3</v>
      </c>
      <c r="L49" s="20">
        <v>5.3097345132743362E-3</v>
      </c>
      <c r="M49" s="20">
        <v>2.4213075060532689E-3</v>
      </c>
      <c r="P49" s="64" t="s">
        <v>68</v>
      </c>
      <c r="Q49" s="42">
        <v>5.4054054054054057E-3</v>
      </c>
      <c r="R49" s="65">
        <v>2.5608194622279128E-3</v>
      </c>
      <c r="S49" s="42">
        <v>3.7629350893697085E-3</v>
      </c>
      <c r="T49" s="65">
        <v>2.1074815595363539E-3</v>
      </c>
      <c r="U49" s="42">
        <v>6.8807339449541288E-3</v>
      </c>
      <c r="V49" s="42">
        <v>3.7359900373599006E-3</v>
      </c>
      <c r="W49" s="42">
        <v>4.9937578027465668E-3</v>
      </c>
      <c r="X49" s="42">
        <v>5.4644808743169399E-3</v>
      </c>
      <c r="Y49" s="42">
        <v>1.1587485515643105E-3</v>
      </c>
      <c r="Z49" s="65">
        <v>4.1841004184100415E-3</v>
      </c>
      <c r="AA49" s="65"/>
      <c r="AB49" s="65">
        <v>7.2765072765072769E-3</v>
      </c>
    </row>
    <row r="50" spans="1:28" x14ac:dyDescent="0.25">
      <c r="A50" s="16" t="s">
        <v>72</v>
      </c>
      <c r="B50" s="21"/>
      <c r="C50" s="21"/>
      <c r="D50" s="20">
        <v>1.0309278350515464E-2</v>
      </c>
      <c r="E50" s="20">
        <v>9.9009900990099011E-3</v>
      </c>
      <c r="F50" s="21"/>
      <c r="G50" s="21"/>
      <c r="H50" s="21"/>
      <c r="I50" s="21"/>
      <c r="J50" s="21"/>
      <c r="K50" s="20">
        <v>3.875968992248062E-3</v>
      </c>
      <c r="L50" s="20">
        <v>3.5398230088495575E-3</v>
      </c>
      <c r="M50" s="20">
        <v>2.4213075060532689E-3</v>
      </c>
      <c r="P50" s="64" t="s">
        <v>69</v>
      </c>
      <c r="Q50" s="42">
        <v>1.8018018018018018E-3</v>
      </c>
      <c r="R50" s="42">
        <v>5.1216389244558257E-3</v>
      </c>
      <c r="S50" s="65">
        <v>4.7036688617121351E-3</v>
      </c>
      <c r="T50" s="65">
        <v>4.2149631190727078E-3</v>
      </c>
      <c r="U50" s="42">
        <v>3.4403669724770644E-3</v>
      </c>
      <c r="V50" s="42">
        <v>6.2266500622665004E-3</v>
      </c>
      <c r="W50" s="42">
        <v>7.4906367041198503E-3</v>
      </c>
      <c r="X50" s="42">
        <v>2.7322404371584699E-3</v>
      </c>
      <c r="Y50" s="42">
        <v>5.7937427578215531E-3</v>
      </c>
      <c r="Z50" s="65">
        <v>5.5788005578800556E-3</v>
      </c>
      <c r="AA50" s="65"/>
      <c r="AB50" s="65">
        <v>6.2370062370062374E-3</v>
      </c>
    </row>
    <row r="51" spans="1:28" x14ac:dyDescent="0.25">
      <c r="A51" s="16" t="s">
        <v>73</v>
      </c>
      <c r="B51" s="20">
        <v>7.792207792207792E-2</v>
      </c>
      <c r="C51" s="20">
        <v>3.2258064516129031E-2</v>
      </c>
      <c r="D51" s="20">
        <v>2.0618556701030927E-2</v>
      </c>
      <c r="E51" s="20">
        <v>2.9702970297029702E-2</v>
      </c>
      <c r="F51" s="20">
        <v>2.4691358024691357E-2</v>
      </c>
      <c r="G51" s="20">
        <v>1.7391304347826087E-2</v>
      </c>
      <c r="H51" s="20"/>
      <c r="I51" s="21"/>
      <c r="J51" s="20">
        <v>1.2738853503184714E-2</v>
      </c>
      <c r="K51" s="20">
        <v>1.937984496124031E-2</v>
      </c>
      <c r="L51" s="20">
        <v>1.5929203539823009E-2</v>
      </c>
      <c r="M51" s="20">
        <v>7.2639225181598066E-3</v>
      </c>
      <c r="P51" s="64" t="s">
        <v>70</v>
      </c>
      <c r="Q51" s="65">
        <v>2.7027027027027029E-2</v>
      </c>
      <c r="R51" s="65">
        <v>1.4084507042253521E-2</v>
      </c>
      <c r="S51" s="65">
        <v>1.317027281279398E-2</v>
      </c>
      <c r="T51" s="65">
        <v>2.6343519494204427E-2</v>
      </c>
      <c r="U51" s="65">
        <v>1.1467889908256881E-2</v>
      </c>
      <c r="V51" s="65">
        <v>2.2415940224159402E-2</v>
      </c>
      <c r="W51" s="65">
        <v>1.3732833957553059E-2</v>
      </c>
      <c r="X51" s="42">
        <v>2.185792349726776E-2</v>
      </c>
      <c r="Y51" s="65">
        <v>1.2746234067207415E-2</v>
      </c>
      <c r="Z51" s="65">
        <v>1.9525801952580194E-2</v>
      </c>
      <c r="AA51" s="65"/>
      <c r="AB51" s="65">
        <v>1.7671517671517672E-2</v>
      </c>
    </row>
    <row r="52" spans="1:28" x14ac:dyDescent="0.25">
      <c r="A52" s="16" t="s">
        <v>74</v>
      </c>
      <c r="B52" s="21"/>
      <c r="C52" s="21"/>
      <c r="D52" s="21"/>
      <c r="E52" s="21"/>
      <c r="F52" s="20">
        <v>4.11522633744856E-3</v>
      </c>
      <c r="G52" s="21"/>
      <c r="H52" s="21"/>
      <c r="I52" s="21"/>
      <c r="J52" s="20">
        <v>6.369426751592357E-3</v>
      </c>
      <c r="K52" s="20">
        <v>1.937984496124031E-3</v>
      </c>
      <c r="L52" s="21"/>
      <c r="M52" s="20">
        <v>4.8426150121065378E-3</v>
      </c>
      <c r="P52" s="64" t="s">
        <v>71</v>
      </c>
      <c r="Q52" s="42">
        <v>1.8018018018018018E-3</v>
      </c>
      <c r="R52" s="42">
        <v>5.1216389244558257E-3</v>
      </c>
      <c r="S52" s="42">
        <v>6.58513640639699E-3</v>
      </c>
      <c r="T52" s="42">
        <v>2.1074815595363539E-3</v>
      </c>
      <c r="U52" s="65">
        <v>5.7339449541284407E-3</v>
      </c>
      <c r="V52" s="42">
        <v>1.2453300124533001E-3</v>
      </c>
      <c r="W52" s="42">
        <v>3.7453183520599251E-3</v>
      </c>
      <c r="X52" s="42">
        <v>5.4644808743169399E-3</v>
      </c>
      <c r="Y52" s="65">
        <v>2.3174971031286211E-3</v>
      </c>
      <c r="Z52" s="65">
        <v>8.368200836820083E-3</v>
      </c>
      <c r="AA52" s="42"/>
      <c r="AB52" s="65">
        <v>1.0395010395010396E-3</v>
      </c>
    </row>
    <row r="53" spans="1:28" x14ac:dyDescent="0.25">
      <c r="A53" s="16" t="s">
        <v>75</v>
      </c>
      <c r="B53" s="21"/>
      <c r="C53" s="21"/>
      <c r="D53" s="21"/>
      <c r="E53" s="21"/>
      <c r="F53" s="21"/>
      <c r="G53" s="21"/>
      <c r="H53" s="21"/>
      <c r="I53" s="20">
        <v>1.1235955056179775E-2</v>
      </c>
      <c r="J53" s="21"/>
      <c r="K53" s="21"/>
      <c r="L53" s="20">
        <v>1.7699115044247787E-3</v>
      </c>
      <c r="M53" s="20">
        <v>9.6852300242130755E-3</v>
      </c>
      <c r="P53" s="64" t="s">
        <v>72</v>
      </c>
      <c r="Q53" s="42">
        <v>1.8018018018018018E-3</v>
      </c>
      <c r="R53" s="42">
        <v>7.6824583866837385E-3</v>
      </c>
      <c r="S53" s="42">
        <v>4.7036688617121351E-3</v>
      </c>
      <c r="T53" s="42">
        <v>4.2149631190727078E-3</v>
      </c>
      <c r="U53" s="42">
        <v>3.4403669724770644E-3</v>
      </c>
      <c r="V53" s="42">
        <v>6.2266500622665004E-3</v>
      </c>
      <c r="W53" s="42">
        <v>4.9937578027465668E-3</v>
      </c>
      <c r="X53" s="65">
        <v>4.0983606557377051E-3</v>
      </c>
      <c r="Y53" s="42">
        <v>1.1587485515643105E-3</v>
      </c>
      <c r="Z53" s="42">
        <v>2.7894002789400278E-3</v>
      </c>
      <c r="AA53" s="65"/>
      <c r="AB53" s="65">
        <v>3.1185031185031187E-3</v>
      </c>
    </row>
    <row r="54" spans="1:28" x14ac:dyDescent="0.25">
      <c r="A54" s="16" t="s">
        <v>76</v>
      </c>
      <c r="B54" s="20">
        <v>1.2987012987012988E-2</v>
      </c>
      <c r="C54" s="21"/>
      <c r="D54" s="20">
        <v>1.0309278350515464E-2</v>
      </c>
      <c r="E54" s="21"/>
      <c r="F54" s="20">
        <v>8.23045267489712E-3</v>
      </c>
      <c r="G54" s="21"/>
      <c r="H54" s="21"/>
      <c r="I54" s="21"/>
      <c r="J54" s="21"/>
      <c r="K54" s="20">
        <v>1.937984496124031E-3</v>
      </c>
      <c r="L54" s="20">
        <v>5.3097345132743362E-3</v>
      </c>
      <c r="M54" s="20">
        <v>2.4213075060532689E-3</v>
      </c>
      <c r="P54" s="64" t="s">
        <v>73</v>
      </c>
      <c r="Q54" s="65">
        <v>1.6216216216216217E-2</v>
      </c>
      <c r="R54" s="42">
        <v>2.0486555697823303E-2</v>
      </c>
      <c r="S54" s="65">
        <v>1.4111006585136407E-2</v>
      </c>
      <c r="T54" s="42">
        <v>2.0021074815595362E-2</v>
      </c>
      <c r="U54" s="65">
        <v>1.6055045871559634E-2</v>
      </c>
      <c r="V54" s="42">
        <v>2.3661270236612703E-2</v>
      </c>
      <c r="W54" s="42">
        <v>1.4981273408239701E-2</v>
      </c>
      <c r="X54" s="42">
        <v>2.4590163934426229E-2</v>
      </c>
      <c r="Y54" s="42">
        <v>1.0428736964078795E-2</v>
      </c>
      <c r="Z54" s="65">
        <v>1.3947001394700139E-2</v>
      </c>
      <c r="AA54" s="65">
        <v>5.3475935828877002E-3</v>
      </c>
      <c r="AB54" s="65">
        <v>1.4553014553014554E-2</v>
      </c>
    </row>
    <row r="55" spans="1:28" x14ac:dyDescent="0.25">
      <c r="A55" s="16" t="s">
        <v>77</v>
      </c>
      <c r="B55" s="21"/>
      <c r="C55" s="21"/>
      <c r="D55" s="21"/>
      <c r="E55" s="21"/>
      <c r="F55" s="21"/>
      <c r="G55" s="20">
        <v>8.6956521739130436E-3</v>
      </c>
      <c r="H55" s="20"/>
      <c r="I55" s="21"/>
      <c r="J55" s="20">
        <v>1.2738853503184714E-2</v>
      </c>
      <c r="K55" s="20">
        <v>3.875968992248062E-3</v>
      </c>
      <c r="L55" s="20">
        <v>3.5398230088495575E-3</v>
      </c>
      <c r="M55" s="20">
        <v>9.6852300242130755E-3</v>
      </c>
      <c r="P55" s="64" t="s">
        <v>74</v>
      </c>
      <c r="Q55" s="42">
        <v>1.8018018018018018E-3</v>
      </c>
      <c r="R55" s="42">
        <v>1.2804097311139564E-3</v>
      </c>
      <c r="S55" s="42">
        <v>4.7036688617121351E-3</v>
      </c>
      <c r="T55" s="42">
        <v>4.2149631190727078E-3</v>
      </c>
      <c r="U55" s="42">
        <v>5.7339449541284407E-3</v>
      </c>
      <c r="V55" s="65">
        <v>2.4906600249066002E-3</v>
      </c>
      <c r="W55" s="65">
        <v>2.4968789013732834E-3</v>
      </c>
      <c r="X55" s="42">
        <v>2.7322404371584699E-3</v>
      </c>
      <c r="Y55" s="65">
        <v>2.3174971031286211E-3</v>
      </c>
      <c r="Z55" s="65">
        <v>2.7894002789400278E-3</v>
      </c>
      <c r="AA55" s="65"/>
      <c r="AB55" s="65">
        <v>5.1975051975051978E-3</v>
      </c>
    </row>
    <row r="56" spans="1:28" x14ac:dyDescent="0.25">
      <c r="A56" s="16" t="s">
        <v>78</v>
      </c>
      <c r="B56" s="21"/>
      <c r="C56" s="21"/>
      <c r="D56" s="21"/>
      <c r="E56" s="21"/>
      <c r="F56" s="21"/>
      <c r="G56" s="21"/>
      <c r="H56" s="21"/>
      <c r="I56" s="21"/>
      <c r="J56" s="20">
        <v>6.369426751592357E-3</v>
      </c>
      <c r="K56" s="20">
        <v>1.937984496124031E-3</v>
      </c>
      <c r="L56" s="21"/>
      <c r="M56" s="20">
        <v>7.2639225181598066E-3</v>
      </c>
      <c r="P56" s="64" t="s">
        <v>75</v>
      </c>
      <c r="Q56" s="42"/>
      <c r="R56" s="42">
        <v>3.8412291933418692E-3</v>
      </c>
      <c r="S56" s="42"/>
      <c r="T56" s="42">
        <v>6.3224446786090622E-3</v>
      </c>
      <c r="U56" s="42">
        <v>6.8807339449541288E-3</v>
      </c>
      <c r="V56" s="42">
        <v>2.4906600249066002E-3</v>
      </c>
      <c r="W56" s="42"/>
      <c r="X56" s="42">
        <v>4.0983606557377051E-3</v>
      </c>
      <c r="Y56" s="65">
        <v>3.4762456546929316E-3</v>
      </c>
      <c r="Z56" s="65">
        <v>1.3947001394700139E-3</v>
      </c>
      <c r="AA56" s="42"/>
      <c r="AB56" s="65">
        <v>2.0790020790020791E-3</v>
      </c>
    </row>
    <row r="57" spans="1:28" x14ac:dyDescent="0.25">
      <c r="A57" s="16" t="s">
        <v>79</v>
      </c>
      <c r="B57" s="21"/>
      <c r="C57" s="21"/>
      <c r="D57" s="21"/>
      <c r="E57" s="21"/>
      <c r="F57" s="20">
        <v>4.11522633744856E-3</v>
      </c>
      <c r="G57" s="20">
        <v>4.3478260869565218E-3</v>
      </c>
      <c r="H57" s="20"/>
      <c r="I57" s="20">
        <v>1.1235955056179775E-2</v>
      </c>
      <c r="J57" s="21"/>
      <c r="K57" s="20">
        <v>5.8139534883720929E-3</v>
      </c>
      <c r="L57" s="21"/>
      <c r="M57" s="20">
        <v>4.8426150121065378E-3</v>
      </c>
      <c r="P57" s="64" t="s">
        <v>76</v>
      </c>
      <c r="Q57" s="42">
        <v>3.6036036036036037E-3</v>
      </c>
      <c r="R57" s="42">
        <v>6.4020486555697821E-3</v>
      </c>
      <c r="S57" s="42">
        <v>2.8222013170272815E-3</v>
      </c>
      <c r="T57" s="42">
        <v>1.053740779768177E-3</v>
      </c>
      <c r="U57" s="65">
        <v>4.5871559633027525E-3</v>
      </c>
      <c r="V57" s="65">
        <v>2.4906600249066002E-3</v>
      </c>
      <c r="W57" s="65">
        <v>2.4968789013732834E-3</v>
      </c>
      <c r="X57" s="65">
        <v>1.366120218579235E-3</v>
      </c>
      <c r="Y57" s="42">
        <v>3.4762456546929316E-3</v>
      </c>
      <c r="Z57" s="65">
        <v>2.7894002789400278E-3</v>
      </c>
      <c r="AA57" s="42">
        <v>5.3475935828877002E-3</v>
      </c>
      <c r="AB57" s="65">
        <v>1.0395010395010396E-3</v>
      </c>
    </row>
    <row r="58" spans="1:28" x14ac:dyDescent="0.25">
      <c r="A58" s="16" t="s">
        <v>80</v>
      </c>
      <c r="B58" s="21"/>
      <c r="C58" s="20">
        <v>8.0645161290322578E-3</v>
      </c>
      <c r="D58" s="20">
        <v>1.0309278350515464E-2</v>
      </c>
      <c r="E58" s="21"/>
      <c r="F58" s="21"/>
      <c r="G58" s="20">
        <v>4.3478260869565218E-3</v>
      </c>
      <c r="H58" s="20"/>
      <c r="I58" s="21"/>
      <c r="J58" s="21"/>
      <c r="K58" s="20">
        <v>1.937984496124031E-3</v>
      </c>
      <c r="L58" s="20">
        <v>7.0796460176991149E-3</v>
      </c>
      <c r="M58" s="20">
        <v>4.8426150121065378E-3</v>
      </c>
      <c r="P58" s="64" t="s">
        <v>77</v>
      </c>
      <c r="Q58" s="42">
        <v>5.4054054054054057E-3</v>
      </c>
      <c r="R58" s="65">
        <v>5.1216389244558257E-3</v>
      </c>
      <c r="S58" s="65">
        <v>1.1288805268109126E-2</v>
      </c>
      <c r="T58" s="42">
        <v>6.3224446786090622E-3</v>
      </c>
      <c r="U58" s="42">
        <v>1.0321100917431193E-2</v>
      </c>
      <c r="V58" s="65">
        <v>9.9626400996264009E-3</v>
      </c>
      <c r="W58" s="65">
        <v>3.7453183520599251E-3</v>
      </c>
      <c r="X58" s="42">
        <v>1.366120218579235E-3</v>
      </c>
      <c r="Y58" s="42">
        <v>9.2699884125144842E-3</v>
      </c>
      <c r="Z58" s="65">
        <v>6.9735006973500697E-3</v>
      </c>
      <c r="AA58" s="65">
        <v>5.3475935828877002E-3</v>
      </c>
      <c r="AB58" s="65">
        <v>2.0790020790020791E-3</v>
      </c>
    </row>
    <row r="59" spans="1:28" x14ac:dyDescent="0.25">
      <c r="A59" s="16" t="s">
        <v>81</v>
      </c>
      <c r="B59" s="20">
        <v>1.2987012987012988E-2</v>
      </c>
      <c r="C59" s="20">
        <v>1.6129032258064516E-2</v>
      </c>
      <c r="D59" s="20">
        <v>1.0309278350515464E-2</v>
      </c>
      <c r="E59" s="20">
        <v>1.9801980198019802E-2</v>
      </c>
      <c r="F59" s="20">
        <v>1.2345679012345678E-2</v>
      </c>
      <c r="G59" s="20">
        <v>4.3478260869565218E-3</v>
      </c>
      <c r="H59" s="20"/>
      <c r="I59" s="20">
        <v>2.247191011235955E-2</v>
      </c>
      <c r="J59" s="20">
        <v>1.2738853503184714E-2</v>
      </c>
      <c r="K59" s="20">
        <v>1.1627906976744186E-2</v>
      </c>
      <c r="L59" s="20">
        <v>1.415929203539823E-2</v>
      </c>
      <c r="M59" s="20">
        <v>4.8426150121065378E-3</v>
      </c>
      <c r="P59" s="64" t="s">
        <v>78</v>
      </c>
      <c r="Q59" s="65">
        <v>1.2612612612612612E-2</v>
      </c>
      <c r="R59" s="65">
        <v>3.8412291933418692E-3</v>
      </c>
      <c r="S59" s="65">
        <v>7.525870178739417E-3</v>
      </c>
      <c r="T59" s="65">
        <v>3.1612223393045311E-3</v>
      </c>
      <c r="U59" s="65">
        <v>2.2935779816513763E-3</v>
      </c>
      <c r="V59" s="65">
        <v>4.9813200498132005E-3</v>
      </c>
      <c r="W59" s="65"/>
      <c r="X59" s="65">
        <v>2.7322404371584699E-3</v>
      </c>
      <c r="Y59" s="65">
        <v>3.4762456546929316E-3</v>
      </c>
      <c r="Z59" s="65">
        <v>4.1841004184100415E-3</v>
      </c>
      <c r="AA59" s="65">
        <v>5.3475935828877002E-3</v>
      </c>
      <c r="AB59" s="65">
        <v>5.1975051975051978E-3</v>
      </c>
    </row>
    <row r="60" spans="1:28" x14ac:dyDescent="0.25">
      <c r="A60" s="16" t="s">
        <v>82</v>
      </c>
      <c r="B60" s="20">
        <v>2.5974025974025976E-2</v>
      </c>
      <c r="C60" s="20">
        <v>8.0645161290322578E-3</v>
      </c>
      <c r="D60" s="20">
        <v>1.0309278350515464E-2</v>
      </c>
      <c r="E60" s="21"/>
      <c r="F60" s="20">
        <v>1.2345679012345678E-2</v>
      </c>
      <c r="G60" s="21"/>
      <c r="H60" s="21"/>
      <c r="I60" s="21"/>
      <c r="J60" s="21"/>
      <c r="K60" s="20">
        <v>5.8139534883720929E-3</v>
      </c>
      <c r="L60" s="20">
        <v>7.0796460176991149E-3</v>
      </c>
      <c r="M60" s="20">
        <v>7.2639225181598066E-3</v>
      </c>
      <c r="P60" s="64" t="s">
        <v>79</v>
      </c>
      <c r="Q60" s="65">
        <v>5.4054054054054057E-3</v>
      </c>
      <c r="R60" s="65">
        <v>2.5608194622279128E-3</v>
      </c>
      <c r="S60" s="65">
        <v>6.58513640639699E-3</v>
      </c>
      <c r="T60" s="42">
        <v>3.1612223393045311E-3</v>
      </c>
      <c r="U60" s="65">
        <v>1.1467889908256881E-3</v>
      </c>
      <c r="V60" s="42">
        <v>6.2266500622665004E-3</v>
      </c>
      <c r="W60" s="42">
        <v>7.4906367041198503E-3</v>
      </c>
      <c r="X60" s="42">
        <v>9.562841530054645E-3</v>
      </c>
      <c r="Y60" s="42">
        <v>4.6349942062572421E-3</v>
      </c>
      <c r="Z60" s="65">
        <v>1.3947001394700139E-3</v>
      </c>
      <c r="AA60" s="65"/>
      <c r="AB60" s="65">
        <v>6.2370062370062374E-3</v>
      </c>
    </row>
    <row r="61" spans="1:28" x14ac:dyDescent="0.25">
      <c r="A61" s="16" t="s">
        <v>83</v>
      </c>
      <c r="B61" s="21"/>
      <c r="C61" s="20">
        <v>1.6129032258064516E-2</v>
      </c>
      <c r="D61" s="20">
        <v>1.0309278350515464E-2</v>
      </c>
      <c r="E61" s="20">
        <v>9.9009900990099011E-3</v>
      </c>
      <c r="F61" s="20">
        <v>8.23045267489712E-3</v>
      </c>
      <c r="G61" s="20">
        <v>8.6956521739130436E-3</v>
      </c>
      <c r="H61" s="20"/>
      <c r="I61" s="21"/>
      <c r="J61" s="21"/>
      <c r="K61" s="20">
        <v>3.875968992248062E-3</v>
      </c>
      <c r="L61" s="20">
        <v>3.5398230088495575E-3</v>
      </c>
      <c r="M61" s="20">
        <v>2.4213075060532689E-3</v>
      </c>
      <c r="P61" s="64" t="s">
        <v>80</v>
      </c>
      <c r="Q61" s="42">
        <v>3.6036036036036037E-3</v>
      </c>
      <c r="R61" s="65">
        <v>3.8412291933418692E-3</v>
      </c>
      <c r="S61" s="65">
        <v>5.6444026340545629E-3</v>
      </c>
      <c r="T61" s="65">
        <v>5.268703898840885E-3</v>
      </c>
      <c r="U61" s="65">
        <v>9.1743119266055051E-3</v>
      </c>
      <c r="V61" s="65">
        <v>6.2266500622665004E-3</v>
      </c>
      <c r="W61" s="65">
        <v>6.2421972534332081E-3</v>
      </c>
      <c r="X61" s="42">
        <v>1.092896174863388E-2</v>
      </c>
      <c r="Y61" s="42">
        <v>1.1587485515643105E-3</v>
      </c>
      <c r="Z61" s="65">
        <v>2.7894002789400278E-3</v>
      </c>
      <c r="AA61" s="65">
        <v>1.6042780748663103E-2</v>
      </c>
      <c r="AB61" s="65">
        <v>2.0790020790020791E-3</v>
      </c>
    </row>
    <row r="62" spans="1:28" x14ac:dyDescent="0.25">
      <c r="A62" s="16" t="s">
        <v>84</v>
      </c>
      <c r="B62" s="20">
        <v>3.896103896103896E-2</v>
      </c>
      <c r="C62" s="20">
        <v>8.0645161290322578E-3</v>
      </c>
      <c r="D62" s="20">
        <v>1.0309278350515464E-2</v>
      </c>
      <c r="E62" s="20">
        <v>9.9009900990099011E-3</v>
      </c>
      <c r="F62" s="21"/>
      <c r="G62" s="20">
        <v>8.6956521739130436E-3</v>
      </c>
      <c r="H62" s="20"/>
      <c r="I62" s="21"/>
      <c r="J62" s="21"/>
      <c r="K62" s="20">
        <v>3.875968992248062E-3</v>
      </c>
      <c r="L62" s="20">
        <v>1.415929203539823E-2</v>
      </c>
      <c r="M62" s="20">
        <v>9.6852300242130755E-3</v>
      </c>
      <c r="P62" s="64" t="s">
        <v>81</v>
      </c>
      <c r="Q62" s="65">
        <v>1.6216216216216217E-2</v>
      </c>
      <c r="R62" s="65">
        <v>1.6645326504481434E-2</v>
      </c>
      <c r="S62" s="65">
        <v>7.525870178739417E-3</v>
      </c>
      <c r="T62" s="65">
        <v>1.2644889357218124E-2</v>
      </c>
      <c r="U62" s="42">
        <v>1.6055045871559634E-2</v>
      </c>
      <c r="V62" s="65">
        <v>9.9626400996264009E-3</v>
      </c>
      <c r="W62" s="65">
        <v>7.4906367041198503E-3</v>
      </c>
      <c r="X62" s="42">
        <v>1.6393442622950821E-2</v>
      </c>
      <c r="Y62" s="42">
        <v>1.0428736964078795E-2</v>
      </c>
      <c r="Z62" s="65">
        <v>1.2552301255230125E-2</v>
      </c>
      <c r="AA62" s="65">
        <v>1.06951871657754E-2</v>
      </c>
      <c r="AB62" s="65">
        <v>7.2765072765072769E-3</v>
      </c>
    </row>
    <row r="63" spans="1:28" x14ac:dyDescent="0.25">
      <c r="A63" s="16" t="s">
        <v>85</v>
      </c>
      <c r="B63" s="21"/>
      <c r="C63" s="21"/>
      <c r="D63" s="21"/>
      <c r="E63" s="21"/>
      <c r="F63" s="21"/>
      <c r="G63" s="21"/>
      <c r="H63" s="21"/>
      <c r="I63" s="21"/>
      <c r="J63" s="21"/>
      <c r="K63" s="21"/>
      <c r="L63" s="21"/>
      <c r="M63" s="20">
        <v>2.4213075060532689E-3</v>
      </c>
      <c r="P63" s="64" t="s">
        <v>82</v>
      </c>
      <c r="Q63" s="42">
        <v>7.2072072072072073E-3</v>
      </c>
      <c r="R63" s="42">
        <v>1.2804097311139564E-3</v>
      </c>
      <c r="S63" s="42">
        <v>5.6444026340545629E-3</v>
      </c>
      <c r="T63" s="42">
        <v>7.3761854583772393E-3</v>
      </c>
      <c r="U63" s="42">
        <v>5.7339449541284407E-3</v>
      </c>
      <c r="V63" s="42">
        <v>4.9813200498132005E-3</v>
      </c>
      <c r="W63" s="42">
        <v>4.9937578027465668E-3</v>
      </c>
      <c r="X63" s="42">
        <v>4.0983606557377051E-3</v>
      </c>
      <c r="Y63" s="42">
        <v>1.3904982618771726E-2</v>
      </c>
      <c r="Z63" s="42">
        <v>1.1157601115760111E-2</v>
      </c>
      <c r="AA63" s="42">
        <v>2.6737967914438502E-2</v>
      </c>
      <c r="AB63" s="65">
        <v>8.3160083160083165E-3</v>
      </c>
    </row>
    <row r="64" spans="1:28" x14ac:dyDescent="0.25">
      <c r="A64" s="16" t="s">
        <v>87</v>
      </c>
      <c r="B64" s="21"/>
      <c r="C64" s="21"/>
      <c r="D64" s="21"/>
      <c r="E64" s="21"/>
      <c r="F64" s="21"/>
      <c r="G64" s="21"/>
      <c r="H64" s="21"/>
      <c r="I64" s="21"/>
      <c r="J64" s="21"/>
      <c r="K64" s="21"/>
      <c r="L64" s="20">
        <v>3.5398230088495575E-3</v>
      </c>
      <c r="M64" s="20">
        <v>4.8426150121065378E-3</v>
      </c>
      <c r="P64" s="64" t="s">
        <v>83</v>
      </c>
      <c r="Q64" s="42">
        <v>7.2072072072072073E-3</v>
      </c>
      <c r="R64" s="42">
        <v>1.5364916773367477E-2</v>
      </c>
      <c r="S64" s="42">
        <v>7.525870178739417E-3</v>
      </c>
      <c r="T64" s="42">
        <v>8.4299262381454156E-3</v>
      </c>
      <c r="U64" s="42">
        <v>3.4403669724770644E-3</v>
      </c>
      <c r="V64" s="42">
        <v>6.2266500622665004E-3</v>
      </c>
      <c r="W64" s="42">
        <v>6.2421972534332081E-3</v>
      </c>
      <c r="X64" s="42">
        <v>5.4644808743169399E-3</v>
      </c>
      <c r="Y64" s="42">
        <v>1.0428736964078795E-2</v>
      </c>
      <c r="Z64" s="42">
        <v>5.5788005578800556E-3</v>
      </c>
      <c r="AA64" s="65">
        <v>1.6042780748663103E-2</v>
      </c>
      <c r="AB64" s="65">
        <v>5.1975051975051978E-3</v>
      </c>
    </row>
    <row r="65" spans="1:28" x14ac:dyDescent="0.25">
      <c r="A65" s="16" t="s">
        <v>88</v>
      </c>
      <c r="B65" s="20">
        <v>1.2987012987012988E-2</v>
      </c>
      <c r="C65" s="20">
        <v>2.4193548387096774E-2</v>
      </c>
      <c r="D65" s="21"/>
      <c r="E65" s="21"/>
      <c r="F65" s="20">
        <v>4.11522633744856E-3</v>
      </c>
      <c r="G65" s="20">
        <v>4.3478260869565218E-3</v>
      </c>
      <c r="H65" s="20"/>
      <c r="I65" s="21"/>
      <c r="J65" s="21"/>
      <c r="K65" s="20">
        <v>5.8139534883720929E-3</v>
      </c>
      <c r="L65" s="21"/>
      <c r="M65" s="21"/>
      <c r="P65" s="64" t="s">
        <v>84</v>
      </c>
      <c r="Q65" s="65">
        <v>1.0810810810810811E-2</v>
      </c>
      <c r="R65" s="65">
        <v>6.4020486555697821E-3</v>
      </c>
      <c r="S65" s="42">
        <v>7.525870178739417E-3</v>
      </c>
      <c r="T65" s="42">
        <v>5.268703898840885E-3</v>
      </c>
      <c r="U65" s="65">
        <v>4.5871559633027525E-3</v>
      </c>
      <c r="V65" s="65">
        <v>8.717310087173101E-3</v>
      </c>
      <c r="W65" s="65">
        <v>8.7390761548064924E-3</v>
      </c>
      <c r="X65" s="42">
        <v>6.8306010928961746E-3</v>
      </c>
      <c r="Y65" s="42">
        <v>9.2699884125144842E-3</v>
      </c>
      <c r="Z65" s="65">
        <v>9.7629009762900971E-3</v>
      </c>
      <c r="AA65" s="42">
        <v>5.3475935828877002E-3</v>
      </c>
      <c r="AB65" s="42">
        <v>1.2474012474012475E-2</v>
      </c>
    </row>
    <row r="66" spans="1:28" x14ac:dyDescent="0.25">
      <c r="A66" s="16" t="s">
        <v>90</v>
      </c>
      <c r="B66" s="21"/>
      <c r="C66" s="21"/>
      <c r="D66" s="21"/>
      <c r="E66" s="21"/>
      <c r="F66" s="21"/>
      <c r="G66" s="21"/>
      <c r="H66" s="21"/>
      <c r="I66" s="21"/>
      <c r="J66" s="21"/>
      <c r="K66" s="20">
        <v>1.937984496124031E-3</v>
      </c>
      <c r="L66" s="20">
        <v>3.5398230088495575E-3</v>
      </c>
      <c r="M66" s="20">
        <v>4.8426150121065378E-3</v>
      </c>
      <c r="P66" s="64" t="s">
        <v>85</v>
      </c>
      <c r="Q66" s="42"/>
      <c r="R66" s="42">
        <v>1.2804097311139564E-3</v>
      </c>
      <c r="S66" s="42">
        <v>9.4073377234242712E-4</v>
      </c>
      <c r="T66" s="42">
        <v>1.053740779768177E-3</v>
      </c>
      <c r="U66" s="42">
        <v>1.1467889908256881E-3</v>
      </c>
      <c r="V66" s="42">
        <v>1.2453300124533001E-3</v>
      </c>
      <c r="W66" s="42">
        <v>1.2484394506866417E-3</v>
      </c>
      <c r="X66" s="42"/>
      <c r="Y66" s="42">
        <v>2.3174971031286211E-3</v>
      </c>
      <c r="Z66" s="65">
        <v>4.1841004184100415E-3</v>
      </c>
      <c r="AA66" s="65"/>
      <c r="AB66" s="65"/>
    </row>
    <row r="67" spans="1:28" x14ac:dyDescent="0.25">
      <c r="A67" s="16" t="s">
        <v>91</v>
      </c>
      <c r="B67" s="21"/>
      <c r="C67" s="21"/>
      <c r="D67" s="21"/>
      <c r="E67" s="21"/>
      <c r="F67" s="21"/>
      <c r="G67" s="20">
        <v>4.3478260869565218E-3</v>
      </c>
      <c r="H67" s="20"/>
      <c r="I67" s="21"/>
      <c r="J67" s="21"/>
      <c r="K67" s="21"/>
      <c r="L67" s="20">
        <v>5.3097345132743362E-3</v>
      </c>
      <c r="M67" s="20">
        <v>4.8426150121065378E-3</v>
      </c>
      <c r="P67" s="64" t="s">
        <v>86</v>
      </c>
      <c r="Q67" s="42">
        <v>1.8018018018018018E-3</v>
      </c>
      <c r="R67" s="42"/>
      <c r="S67" s="42">
        <v>9.4073377234242712E-4</v>
      </c>
      <c r="T67" s="42"/>
      <c r="U67" s="42">
        <v>2.2935779816513763E-3</v>
      </c>
      <c r="V67" s="65"/>
      <c r="W67" s="65"/>
      <c r="X67" s="42">
        <v>1.366120218579235E-3</v>
      </c>
      <c r="Y67" s="42"/>
      <c r="Z67" s="42">
        <v>2.7894002789400278E-3</v>
      </c>
      <c r="AA67" s="65"/>
      <c r="AB67" s="65">
        <v>1.0395010395010396E-3</v>
      </c>
    </row>
    <row r="68" spans="1:28" x14ac:dyDescent="0.25">
      <c r="A68" s="16" t="s">
        <v>92</v>
      </c>
      <c r="B68" s="21"/>
      <c r="C68" s="21"/>
      <c r="D68" s="20">
        <v>1.0309278350515464E-2</v>
      </c>
      <c r="E68" s="20">
        <v>9.9009900990099011E-3</v>
      </c>
      <c r="F68" s="20">
        <v>1.646090534979424E-2</v>
      </c>
      <c r="G68" s="20">
        <v>2.6086956521739129E-2</v>
      </c>
      <c r="H68" s="20"/>
      <c r="I68" s="20">
        <v>5.6179775280898875E-2</v>
      </c>
      <c r="J68" s="20">
        <v>1.9108280254777069E-2</v>
      </c>
      <c r="K68" s="20">
        <v>1.7441860465116279E-2</v>
      </c>
      <c r="L68" s="20">
        <v>5.3097345132743362E-3</v>
      </c>
      <c r="M68" s="20">
        <v>4.8426150121065378E-3</v>
      </c>
      <c r="P68" s="64" t="s">
        <v>87</v>
      </c>
      <c r="Q68" s="42">
        <v>7.2072072072072073E-3</v>
      </c>
      <c r="R68" s="42">
        <v>3.8412291933418692E-3</v>
      </c>
      <c r="S68" s="65">
        <v>1.8814675446848542E-3</v>
      </c>
      <c r="T68" s="65">
        <v>2.1074815595363539E-3</v>
      </c>
      <c r="U68" s="65">
        <v>4.5871559633027525E-3</v>
      </c>
      <c r="V68" s="65">
        <v>4.9813200498132005E-3</v>
      </c>
      <c r="W68" s="65">
        <v>3.7453183520599251E-3</v>
      </c>
      <c r="X68" s="65">
        <v>4.0983606557377051E-3</v>
      </c>
      <c r="Y68" s="65"/>
      <c r="Z68" s="65">
        <v>5.5788005578800556E-3</v>
      </c>
      <c r="AA68" s="65">
        <v>5.3475935828877002E-3</v>
      </c>
      <c r="AB68" s="65">
        <v>4.1580041580041582E-3</v>
      </c>
    </row>
    <row r="69" spans="1:28" x14ac:dyDescent="0.25">
      <c r="A69" s="16" t="s">
        <v>93</v>
      </c>
      <c r="B69" s="21"/>
      <c r="C69" s="21"/>
      <c r="D69" s="21"/>
      <c r="E69" s="21"/>
      <c r="F69" s="20">
        <v>4.11522633744856E-3</v>
      </c>
      <c r="G69" s="21"/>
      <c r="H69" s="21"/>
      <c r="I69" s="21"/>
      <c r="J69" s="21"/>
      <c r="K69" s="20">
        <v>3.875968992248062E-3</v>
      </c>
      <c r="L69" s="21"/>
      <c r="M69" s="21"/>
      <c r="P69" s="64" t="s">
        <v>88</v>
      </c>
      <c r="Q69" s="42">
        <v>1.0810810810810811E-2</v>
      </c>
      <c r="R69" s="42">
        <v>2.5608194622279128E-3</v>
      </c>
      <c r="S69" s="42">
        <v>6.58513640639699E-3</v>
      </c>
      <c r="T69" s="42">
        <v>7.3761854583772393E-3</v>
      </c>
      <c r="U69" s="65">
        <v>5.7339449541284407E-3</v>
      </c>
      <c r="V69" s="42">
        <v>4.9813200498132005E-3</v>
      </c>
      <c r="W69" s="42"/>
      <c r="X69" s="42"/>
      <c r="Y69" s="42"/>
      <c r="Z69" s="65">
        <v>1.9525801952580194E-2</v>
      </c>
      <c r="AA69" s="42"/>
      <c r="AB69" s="42">
        <v>8.3160083160083165E-3</v>
      </c>
    </row>
    <row r="70" spans="1:28" x14ac:dyDescent="0.25">
      <c r="A70" s="16" t="s">
        <v>94</v>
      </c>
      <c r="B70" s="21"/>
      <c r="C70" s="20">
        <v>8.0645161290322578E-3</v>
      </c>
      <c r="D70" s="21"/>
      <c r="E70" s="20">
        <v>1.9801980198019802E-2</v>
      </c>
      <c r="F70" s="20">
        <v>4.11522633744856E-3</v>
      </c>
      <c r="G70" s="20">
        <v>4.3478260869565218E-3</v>
      </c>
      <c r="H70" s="20"/>
      <c r="I70" s="20">
        <v>1.1235955056179775E-2</v>
      </c>
      <c r="J70" s="20">
        <v>1.2738853503184714E-2</v>
      </c>
      <c r="K70" s="20">
        <v>2.3255813953488372E-2</v>
      </c>
      <c r="L70" s="20">
        <v>1.7699115044247787E-3</v>
      </c>
      <c r="M70" s="20">
        <v>1.4527845036319613E-2</v>
      </c>
      <c r="P70" s="64" t="s">
        <v>89</v>
      </c>
      <c r="Q70" s="42"/>
      <c r="R70" s="65">
        <v>1.2804097311139564E-3</v>
      </c>
      <c r="S70" s="42">
        <v>9.4073377234242712E-4</v>
      </c>
      <c r="T70" s="65">
        <v>2.1074815595363539E-3</v>
      </c>
      <c r="U70" s="65"/>
      <c r="V70" s="65">
        <v>2.4906600249066002E-3</v>
      </c>
      <c r="W70" s="65"/>
      <c r="X70" s="65">
        <v>1.366120218579235E-3</v>
      </c>
      <c r="Y70" s="65"/>
      <c r="Z70" s="65"/>
      <c r="AA70" s="65"/>
      <c r="AB70" s="65">
        <v>1.0395010395010396E-3</v>
      </c>
    </row>
    <row r="71" spans="1:28" x14ac:dyDescent="0.25">
      <c r="A71" s="16" t="s">
        <v>95</v>
      </c>
      <c r="B71" s="21"/>
      <c r="C71" s="20">
        <v>1.6129032258064516E-2</v>
      </c>
      <c r="D71" s="21"/>
      <c r="E71" s="21"/>
      <c r="F71" s="21"/>
      <c r="G71" s="20">
        <v>8.6956521739130436E-3</v>
      </c>
      <c r="H71" s="20"/>
      <c r="I71" s="21"/>
      <c r="J71" s="20">
        <v>1.2738853503184714E-2</v>
      </c>
      <c r="K71" s="20">
        <v>1.937984496124031E-2</v>
      </c>
      <c r="L71" s="20">
        <v>1.7699115044247787E-3</v>
      </c>
      <c r="M71" s="20">
        <v>1.6949152542372881E-2</v>
      </c>
      <c r="P71" s="64" t="s">
        <v>90</v>
      </c>
      <c r="Q71" s="42"/>
      <c r="R71" s="65">
        <v>1.2804097311139564E-3</v>
      </c>
      <c r="S71" s="42">
        <v>2.8222013170272815E-3</v>
      </c>
      <c r="T71" s="42">
        <v>3.1612223393045311E-3</v>
      </c>
      <c r="U71" s="42"/>
      <c r="V71" s="65">
        <v>3.7359900373599006E-3</v>
      </c>
      <c r="W71" s="65"/>
      <c r="X71" s="42">
        <v>1.366120218579235E-3</v>
      </c>
      <c r="Y71" s="65"/>
      <c r="Z71" s="65">
        <v>2.7894002789400278E-3</v>
      </c>
      <c r="AA71" s="65"/>
      <c r="AB71" s="65">
        <v>2.0790020790020791E-3</v>
      </c>
    </row>
    <row r="72" spans="1:28" x14ac:dyDescent="0.25">
      <c r="A72" s="16" t="s">
        <v>96</v>
      </c>
      <c r="B72" s="21"/>
      <c r="C72" s="21"/>
      <c r="D72" s="21"/>
      <c r="E72" s="21"/>
      <c r="F72" s="21"/>
      <c r="G72" s="21"/>
      <c r="H72" s="21"/>
      <c r="I72" s="21"/>
      <c r="J72" s="21"/>
      <c r="K72" s="21"/>
      <c r="L72" s="21"/>
      <c r="M72" s="20">
        <v>2.4213075060532689E-3</v>
      </c>
      <c r="P72" s="64" t="s">
        <v>91</v>
      </c>
      <c r="Q72" s="42"/>
      <c r="R72" s="42">
        <v>2.5608194622279128E-3</v>
      </c>
      <c r="S72" s="42">
        <v>2.8222013170272815E-3</v>
      </c>
      <c r="T72" s="42">
        <v>2.1074815595363539E-3</v>
      </c>
      <c r="U72" s="42">
        <v>3.4403669724770644E-3</v>
      </c>
      <c r="V72" s="42">
        <v>2.4906600249066002E-3</v>
      </c>
      <c r="W72" s="42">
        <v>3.7453183520599251E-3</v>
      </c>
      <c r="X72" s="42">
        <v>4.0983606557377051E-3</v>
      </c>
      <c r="Y72" s="42">
        <v>4.6349942062572421E-3</v>
      </c>
      <c r="Z72" s="42">
        <v>1.1157601115760111E-2</v>
      </c>
      <c r="AA72" s="42">
        <v>5.3475935828877002E-3</v>
      </c>
      <c r="AB72" s="65">
        <v>2.0790020790020791E-3</v>
      </c>
    </row>
    <row r="73" spans="1:28" x14ac:dyDescent="0.25">
      <c r="A73" s="16" t="s">
        <v>97</v>
      </c>
      <c r="B73" s="21"/>
      <c r="C73" s="20">
        <v>8.0645161290322578E-3</v>
      </c>
      <c r="D73" s="21"/>
      <c r="E73" s="21"/>
      <c r="F73" s="21"/>
      <c r="G73" s="21"/>
      <c r="H73" s="21"/>
      <c r="I73" s="21"/>
      <c r="J73" s="21"/>
      <c r="K73" s="20">
        <v>3.875968992248062E-3</v>
      </c>
      <c r="L73" s="20">
        <v>1.7699115044247787E-3</v>
      </c>
      <c r="M73" s="20">
        <v>2.4213075060532689E-3</v>
      </c>
      <c r="P73" s="64" t="s">
        <v>92</v>
      </c>
      <c r="Q73" s="42">
        <v>1.9819819819819819E-2</v>
      </c>
      <c r="R73" s="65">
        <v>8.9628681177976958E-3</v>
      </c>
      <c r="S73" s="42">
        <v>1.5051740357478834E-2</v>
      </c>
      <c r="T73" s="42">
        <v>1.1591148577449948E-2</v>
      </c>
      <c r="U73" s="42">
        <v>9.1743119266055051E-3</v>
      </c>
      <c r="V73" s="42">
        <v>1.2453300124533001E-2</v>
      </c>
      <c r="W73" s="42">
        <v>1.1235955056179775E-2</v>
      </c>
      <c r="X73" s="42">
        <v>1.092896174863388E-2</v>
      </c>
      <c r="Y73" s="42">
        <v>1.2746234067207415E-2</v>
      </c>
      <c r="Z73" s="65">
        <v>5.5788005578800556E-3</v>
      </c>
      <c r="AA73" s="65"/>
      <c r="AB73" s="65">
        <v>1.3513513513513514E-2</v>
      </c>
    </row>
    <row r="74" spans="1:28" x14ac:dyDescent="0.25">
      <c r="A74" s="16" t="s">
        <v>98</v>
      </c>
      <c r="B74" s="21"/>
      <c r="C74" s="21"/>
      <c r="D74" s="21"/>
      <c r="E74" s="21"/>
      <c r="F74" s="21"/>
      <c r="G74" s="21"/>
      <c r="H74" s="21"/>
      <c r="I74" s="21"/>
      <c r="J74" s="20">
        <v>6.369426751592357E-3</v>
      </c>
      <c r="K74" s="20">
        <v>1.1627906976744186E-2</v>
      </c>
      <c r="L74" s="20">
        <v>3.5398230088495575E-3</v>
      </c>
      <c r="M74" s="20">
        <v>4.8426150121065378E-3</v>
      </c>
      <c r="P74" s="64" t="s">
        <v>93</v>
      </c>
      <c r="Q74" s="42"/>
      <c r="R74" s="42"/>
      <c r="S74" s="42">
        <v>2.8222013170272815E-3</v>
      </c>
      <c r="T74" s="42">
        <v>1.053740779768177E-3</v>
      </c>
      <c r="U74" s="42">
        <v>1.1467889908256881E-3</v>
      </c>
      <c r="V74" s="42">
        <v>1.2453300124533001E-3</v>
      </c>
      <c r="W74" s="42">
        <v>1.2484394506866417E-3</v>
      </c>
      <c r="X74" s="42">
        <v>1.366120218579235E-3</v>
      </c>
      <c r="Y74" s="65"/>
      <c r="Z74" s="65">
        <v>1.3947001394700139E-3</v>
      </c>
      <c r="AA74" s="65"/>
      <c r="AB74" s="65">
        <v>1.0395010395010396E-3</v>
      </c>
    </row>
    <row r="75" spans="1:28" x14ac:dyDescent="0.25">
      <c r="A75" s="16" t="s">
        <v>99</v>
      </c>
      <c r="B75" s="21"/>
      <c r="C75" s="21"/>
      <c r="D75" s="20">
        <v>2.0618556701030927E-2</v>
      </c>
      <c r="E75" s="20">
        <v>9.9009900990099011E-3</v>
      </c>
      <c r="F75" s="20">
        <v>8.23045267489712E-3</v>
      </c>
      <c r="G75" s="20">
        <v>4.3478260869565218E-3</v>
      </c>
      <c r="H75" s="20"/>
      <c r="I75" s="21"/>
      <c r="J75" s="21"/>
      <c r="K75" s="20">
        <v>1.1627906976744186E-2</v>
      </c>
      <c r="L75" s="20">
        <v>3.5398230088495575E-3</v>
      </c>
      <c r="M75" s="20">
        <v>7.2639225181598066E-3</v>
      </c>
      <c r="P75" s="64" t="s">
        <v>94</v>
      </c>
      <c r="Q75" s="42">
        <v>7.2072072072072073E-3</v>
      </c>
      <c r="R75" s="42">
        <v>1.6645326504481434E-2</v>
      </c>
      <c r="S75" s="65">
        <v>1.7873941674506115E-2</v>
      </c>
      <c r="T75" s="65">
        <v>1.053740779768177E-2</v>
      </c>
      <c r="U75" s="65">
        <v>8.027522935779817E-3</v>
      </c>
      <c r="V75" s="65">
        <v>8.717310087173101E-3</v>
      </c>
      <c r="W75" s="65">
        <v>1.8726591760299626E-2</v>
      </c>
      <c r="X75" s="42">
        <v>1.7759562841530054E-2</v>
      </c>
      <c r="Y75" s="42">
        <v>9.2699884125144842E-3</v>
      </c>
      <c r="Z75" s="65">
        <v>2.0920502092050208E-2</v>
      </c>
      <c r="AA75" s="65"/>
      <c r="AB75" s="65">
        <v>1.3513513513513514E-2</v>
      </c>
    </row>
    <row r="76" spans="1:28" x14ac:dyDescent="0.25">
      <c r="A76" s="16" t="s">
        <v>100</v>
      </c>
      <c r="B76" s="21"/>
      <c r="C76" s="21"/>
      <c r="D76" s="21"/>
      <c r="E76" s="21"/>
      <c r="F76" s="20">
        <v>4.11522633744856E-3</v>
      </c>
      <c r="G76" s="21"/>
      <c r="H76" s="21"/>
      <c r="I76" s="21"/>
      <c r="J76" s="21"/>
      <c r="K76" s="20">
        <v>7.7519379844961239E-3</v>
      </c>
      <c r="L76" s="20">
        <v>7.0796460176991149E-3</v>
      </c>
      <c r="M76" s="21"/>
      <c r="P76" s="64" t="s">
        <v>95</v>
      </c>
      <c r="Q76" s="42"/>
      <c r="R76" s="42">
        <v>7.6824583866837385E-3</v>
      </c>
      <c r="S76" s="42">
        <v>1.2229539040451553E-2</v>
      </c>
      <c r="T76" s="42">
        <v>1.1591148577449948E-2</v>
      </c>
      <c r="U76" s="65">
        <v>8.027522935779817E-3</v>
      </c>
      <c r="V76" s="42">
        <v>7.4719800747198011E-3</v>
      </c>
      <c r="W76" s="42">
        <v>1.2484394506866416E-2</v>
      </c>
      <c r="X76" s="42">
        <v>1.3661202185792349E-2</v>
      </c>
      <c r="Y76" s="42">
        <v>1.1587485515643106E-2</v>
      </c>
      <c r="Z76" s="65">
        <v>1.1157601115760111E-2</v>
      </c>
      <c r="AA76" s="65">
        <v>3.2085561497326207E-2</v>
      </c>
      <c r="AB76" s="42">
        <v>1.6632016632016633E-2</v>
      </c>
    </row>
    <row r="77" spans="1:28" x14ac:dyDescent="0.25">
      <c r="A77" s="16" t="s">
        <v>101</v>
      </c>
      <c r="B77" s="21"/>
      <c r="C77" s="21"/>
      <c r="D77" s="21"/>
      <c r="E77" s="21"/>
      <c r="F77" s="21"/>
      <c r="G77" s="21"/>
      <c r="H77" s="21"/>
      <c r="I77" s="21"/>
      <c r="J77" s="20">
        <v>6.369426751592357E-3</v>
      </c>
      <c r="K77" s="20">
        <v>1.3565891472868217E-2</v>
      </c>
      <c r="L77" s="21"/>
      <c r="M77" s="20">
        <v>9.6852300242130755E-3</v>
      </c>
      <c r="P77" s="64" t="s">
        <v>96</v>
      </c>
      <c r="Q77" s="42"/>
      <c r="R77" s="42">
        <v>1.2804097311139564E-3</v>
      </c>
      <c r="S77" s="42">
        <v>1.8814675446848542E-3</v>
      </c>
      <c r="T77" s="42"/>
      <c r="U77" s="42">
        <v>1.1467889908256881E-3</v>
      </c>
      <c r="V77" s="42"/>
      <c r="W77" s="42"/>
      <c r="X77" s="42"/>
      <c r="Y77" s="65">
        <v>1.1587485515643105E-3</v>
      </c>
      <c r="Z77" s="65">
        <v>1.3947001394700139E-3</v>
      </c>
      <c r="AA77" s="42"/>
      <c r="AB77" s="65">
        <v>1.0395010395010396E-3</v>
      </c>
    </row>
    <row r="78" spans="1:28" x14ac:dyDescent="0.25">
      <c r="A78" s="16" t="s">
        <v>102</v>
      </c>
      <c r="B78" s="21"/>
      <c r="C78" s="21"/>
      <c r="D78" s="21"/>
      <c r="E78" s="21"/>
      <c r="F78" s="20">
        <v>4.11522633744856E-3</v>
      </c>
      <c r="G78" s="20">
        <v>4.3478260869565218E-3</v>
      </c>
      <c r="H78" s="20"/>
      <c r="I78" s="21"/>
      <c r="J78" s="21"/>
      <c r="K78" s="20">
        <v>9.6899224806201549E-3</v>
      </c>
      <c r="L78" s="20">
        <v>3.5398230088495575E-3</v>
      </c>
      <c r="M78" s="20">
        <v>2.4213075060532689E-3</v>
      </c>
      <c r="P78" s="64" t="s">
        <v>97</v>
      </c>
      <c r="Q78" s="42">
        <v>3.6036036036036037E-3</v>
      </c>
      <c r="R78" s="42">
        <v>7.6824583866837385E-3</v>
      </c>
      <c r="S78" s="42"/>
      <c r="T78" s="42">
        <v>4.2149631190727078E-3</v>
      </c>
      <c r="U78" s="65">
        <v>1.1467889908256881E-3</v>
      </c>
      <c r="V78" s="65">
        <v>6.2266500622665004E-3</v>
      </c>
      <c r="W78" s="65">
        <v>1.2484394506866417E-3</v>
      </c>
      <c r="X78" s="42">
        <v>5.4644808743169399E-3</v>
      </c>
      <c r="Y78" s="42">
        <v>3.4762456546929316E-3</v>
      </c>
      <c r="Z78" s="65"/>
      <c r="AA78" s="65"/>
      <c r="AB78" s="65">
        <v>9.355509355509356E-3</v>
      </c>
    </row>
    <row r="79" spans="1:28" x14ac:dyDescent="0.25">
      <c r="A79" s="16" t="s">
        <v>103</v>
      </c>
      <c r="B79" s="21"/>
      <c r="C79" s="20">
        <v>8.0645161290322578E-3</v>
      </c>
      <c r="D79" s="20">
        <v>4.1237113402061855E-2</v>
      </c>
      <c r="E79" s="20">
        <v>7.9207920792079209E-2</v>
      </c>
      <c r="F79" s="20">
        <v>3.292181069958848E-2</v>
      </c>
      <c r="G79" s="20">
        <v>3.0434782608695653E-2</v>
      </c>
      <c r="H79" s="20"/>
      <c r="I79" s="20">
        <v>2.247191011235955E-2</v>
      </c>
      <c r="J79" s="20">
        <v>6.369426751592357E-3</v>
      </c>
      <c r="K79" s="20">
        <v>6.0077519379844964E-2</v>
      </c>
      <c r="L79" s="20">
        <v>5.4867256637168141E-2</v>
      </c>
      <c r="M79" s="20">
        <v>1.4527845036319613E-2</v>
      </c>
      <c r="P79" s="64" t="s">
        <v>98</v>
      </c>
      <c r="Q79" s="42">
        <v>7.2072072072072073E-3</v>
      </c>
      <c r="R79" s="65">
        <v>7.6824583866837385E-3</v>
      </c>
      <c r="S79" s="65">
        <v>7.525870178739417E-3</v>
      </c>
      <c r="T79" s="65">
        <v>5.268703898840885E-3</v>
      </c>
      <c r="U79" s="65">
        <v>1.6055045871559634E-2</v>
      </c>
      <c r="V79" s="65">
        <v>7.4719800747198011E-3</v>
      </c>
      <c r="W79" s="65">
        <v>7.4906367041198503E-3</v>
      </c>
      <c r="X79" s="65">
        <v>2.5956284153005466E-2</v>
      </c>
      <c r="Y79" s="65">
        <v>5.7937427578215531E-3</v>
      </c>
      <c r="Z79" s="65">
        <v>1.2552301255230125E-2</v>
      </c>
      <c r="AA79" s="65">
        <v>1.06951871657754E-2</v>
      </c>
      <c r="AB79" s="65">
        <v>9.355509355509356E-3</v>
      </c>
    </row>
    <row r="80" spans="1:28" x14ac:dyDescent="0.25">
      <c r="A80" s="16" t="s">
        <v>104</v>
      </c>
      <c r="B80" s="21"/>
      <c r="C80" s="21"/>
      <c r="D80" s="21"/>
      <c r="E80" s="21"/>
      <c r="F80" s="20">
        <v>4.11522633744856E-3</v>
      </c>
      <c r="G80" s="20">
        <v>8.6956521739130436E-3</v>
      </c>
      <c r="H80" s="20"/>
      <c r="I80" s="21"/>
      <c r="J80" s="21"/>
      <c r="K80" s="20">
        <v>2.1317829457364341E-2</v>
      </c>
      <c r="L80" s="20">
        <v>7.0796460176991149E-3</v>
      </c>
      <c r="M80" s="20">
        <v>1.9370460048426151E-2</v>
      </c>
      <c r="P80" s="64" t="s">
        <v>99</v>
      </c>
      <c r="Q80" s="42">
        <v>3.6036036036036037E-3</v>
      </c>
      <c r="R80" s="42">
        <v>3.8412291933418692E-3</v>
      </c>
      <c r="S80" s="42">
        <v>5.6444026340545629E-3</v>
      </c>
      <c r="T80" s="42">
        <v>5.268703898840885E-3</v>
      </c>
      <c r="U80" s="65">
        <v>9.1743119266055051E-3</v>
      </c>
      <c r="V80" s="65">
        <v>4.9813200498132005E-3</v>
      </c>
      <c r="W80" s="65">
        <v>2.4968789013732834E-3</v>
      </c>
      <c r="X80" s="42">
        <v>9.562841530054645E-3</v>
      </c>
      <c r="Y80" s="42">
        <v>8.1112398609501733E-3</v>
      </c>
      <c r="Z80" s="65">
        <v>1.3947001394700139E-3</v>
      </c>
      <c r="AA80" s="65">
        <v>2.1390374331550801E-2</v>
      </c>
      <c r="AB80" s="65">
        <v>4.1580041580041582E-3</v>
      </c>
    </row>
    <row r="81" spans="1:28" x14ac:dyDescent="0.25">
      <c r="A81" s="16" t="s">
        <v>105</v>
      </c>
      <c r="B81" s="21"/>
      <c r="C81" s="20">
        <v>1.6129032258064516E-2</v>
      </c>
      <c r="D81" s="20">
        <v>3.0927835051546393E-2</v>
      </c>
      <c r="E81" s="20">
        <v>9.9009900990099011E-3</v>
      </c>
      <c r="F81" s="20">
        <v>2.0576131687242798E-2</v>
      </c>
      <c r="G81" s="20">
        <v>2.1739130434782608E-2</v>
      </c>
      <c r="H81" s="20"/>
      <c r="I81" s="20">
        <v>4.49438202247191E-2</v>
      </c>
      <c r="J81" s="20">
        <v>6.369426751592357E-3</v>
      </c>
      <c r="K81" s="20">
        <v>2.1317829457364341E-2</v>
      </c>
      <c r="L81" s="20">
        <v>2.1238938053097345E-2</v>
      </c>
      <c r="M81" s="20">
        <v>4.3583535108958835E-2</v>
      </c>
      <c r="P81" s="64" t="s">
        <v>100</v>
      </c>
      <c r="Q81" s="42"/>
      <c r="R81" s="65">
        <v>1.4084507042253521E-2</v>
      </c>
      <c r="S81" s="65">
        <v>6.58513640639699E-3</v>
      </c>
      <c r="T81" s="65">
        <v>3.1612223393045311E-3</v>
      </c>
      <c r="U81" s="65">
        <v>3.4403669724770644E-3</v>
      </c>
      <c r="V81" s="65"/>
      <c r="W81" s="65">
        <v>2.4968789013732834E-3</v>
      </c>
      <c r="X81" s="65">
        <v>2.7322404371584699E-3</v>
      </c>
      <c r="Y81" s="65">
        <v>3.4762456546929316E-3</v>
      </c>
      <c r="Z81" s="65">
        <v>8.368200836820083E-3</v>
      </c>
      <c r="AA81" s="65"/>
      <c r="AB81" s="65">
        <v>9.355509355509356E-3</v>
      </c>
    </row>
    <row r="82" spans="1:28" x14ac:dyDescent="0.25">
      <c r="A82" s="16" t="s">
        <v>106</v>
      </c>
      <c r="B82" s="21"/>
      <c r="C82" s="21"/>
      <c r="D82" s="21"/>
      <c r="E82" s="20">
        <v>9.9009900990099011E-3</v>
      </c>
      <c r="F82" s="20">
        <v>8.23045267489712E-3</v>
      </c>
      <c r="G82" s="20">
        <v>1.7391304347826087E-2</v>
      </c>
      <c r="H82" s="20"/>
      <c r="I82" s="21"/>
      <c r="J82" s="20">
        <v>1.2738853503184714E-2</v>
      </c>
      <c r="K82" s="20">
        <v>1.937984496124031E-3</v>
      </c>
      <c r="L82" s="20">
        <v>1.415929203539823E-2</v>
      </c>
      <c r="M82" s="20">
        <v>4.8426150121065378E-3</v>
      </c>
      <c r="P82" s="64" t="s">
        <v>101</v>
      </c>
      <c r="Q82" s="42">
        <v>5.4054054054054057E-3</v>
      </c>
      <c r="R82" s="42">
        <v>2.5608194622279128E-3</v>
      </c>
      <c r="S82" s="42">
        <v>9.4073377234242712E-4</v>
      </c>
      <c r="T82" s="65">
        <v>4.2149631190727078E-3</v>
      </c>
      <c r="U82" s="65">
        <v>1.0321100917431193E-2</v>
      </c>
      <c r="V82" s="65">
        <v>2.4906600249066002E-3</v>
      </c>
      <c r="W82" s="65">
        <v>1.1235955056179775E-2</v>
      </c>
      <c r="X82" s="42">
        <v>8.1967213114754103E-3</v>
      </c>
      <c r="Y82" s="65">
        <v>4.6349942062572421E-3</v>
      </c>
      <c r="Z82" s="65">
        <v>1.3947001394700139E-3</v>
      </c>
      <c r="AA82" s="65"/>
      <c r="AB82" s="65">
        <v>6.2370062370062374E-3</v>
      </c>
    </row>
    <row r="83" spans="1:28" x14ac:dyDescent="0.25">
      <c r="A83" s="16" t="s">
        <v>107</v>
      </c>
      <c r="B83" s="21"/>
      <c r="C83" s="21"/>
      <c r="D83" s="20">
        <v>1.0309278350515464E-2</v>
      </c>
      <c r="E83" s="21"/>
      <c r="F83" s="20">
        <v>4.11522633744856E-3</v>
      </c>
      <c r="G83" s="20">
        <v>1.3043478260869565E-2</v>
      </c>
      <c r="H83" s="20"/>
      <c r="I83" s="21"/>
      <c r="J83" s="20">
        <v>6.369426751592357E-3</v>
      </c>
      <c r="K83" s="20">
        <v>1.1627906976744186E-2</v>
      </c>
      <c r="L83" s="20">
        <v>1.5929203539823009E-2</v>
      </c>
      <c r="M83" s="20">
        <v>1.2106537530266344E-2</v>
      </c>
      <c r="P83" s="64" t="s">
        <v>102</v>
      </c>
      <c r="Q83" s="42">
        <v>5.4054054054054057E-3</v>
      </c>
      <c r="R83" s="42">
        <v>2.5608194622279128E-3</v>
      </c>
      <c r="S83" s="65">
        <v>7.525870178739417E-3</v>
      </c>
      <c r="T83" s="42">
        <v>9.4836670179135937E-3</v>
      </c>
      <c r="U83" s="65">
        <v>2.2935779816513763E-3</v>
      </c>
      <c r="V83" s="65">
        <v>1.61892901618929E-2</v>
      </c>
      <c r="W83" s="65">
        <v>4.9937578027465668E-3</v>
      </c>
      <c r="X83" s="42"/>
      <c r="Y83" s="65">
        <v>4.6349942062572421E-3</v>
      </c>
      <c r="Z83" s="65">
        <v>5.5788005578800556E-3</v>
      </c>
      <c r="AA83" s="65"/>
      <c r="AB83" s="65">
        <v>8.3160083160083165E-3</v>
      </c>
    </row>
    <row r="84" spans="1:28" x14ac:dyDescent="0.25">
      <c r="A84" s="16" t="s">
        <v>108</v>
      </c>
      <c r="B84" s="21"/>
      <c r="C84" s="20">
        <v>1.6129032258064516E-2</v>
      </c>
      <c r="D84" s="20">
        <v>1.0309278350515464E-2</v>
      </c>
      <c r="E84" s="20">
        <v>1.9801980198019802E-2</v>
      </c>
      <c r="F84" s="20">
        <v>4.11522633744856E-3</v>
      </c>
      <c r="G84" s="20">
        <v>8.6956521739130436E-3</v>
      </c>
      <c r="H84" s="20"/>
      <c r="I84" s="21"/>
      <c r="J84" s="21"/>
      <c r="K84" s="20">
        <v>3.875968992248062E-3</v>
      </c>
      <c r="L84" s="20">
        <v>1.7699115044247787E-2</v>
      </c>
      <c r="M84" s="20">
        <v>7.2639225181598066E-3</v>
      </c>
      <c r="P84" s="64" t="s">
        <v>103</v>
      </c>
      <c r="Q84" s="42">
        <v>3.063063063063063E-2</v>
      </c>
      <c r="R84" s="65">
        <v>1.6645326504481434E-2</v>
      </c>
      <c r="S84" s="65">
        <v>3.6688617121354655E-2</v>
      </c>
      <c r="T84" s="65">
        <v>1.7913593256059009E-2</v>
      </c>
      <c r="U84" s="65">
        <v>2.0642201834862386E-2</v>
      </c>
      <c r="V84" s="65">
        <v>2.7397260273972601E-2</v>
      </c>
      <c r="W84" s="65">
        <v>3.2459425717852687E-2</v>
      </c>
      <c r="X84" s="42">
        <v>2.3224043715846996E-2</v>
      </c>
      <c r="Y84" s="42">
        <v>3.4762456546929318E-2</v>
      </c>
      <c r="Z84" s="65">
        <v>2.3709902370990237E-2</v>
      </c>
      <c r="AA84" s="65">
        <v>5.3475935828877002E-3</v>
      </c>
      <c r="AB84" s="65">
        <v>3.0145530145530147E-2</v>
      </c>
    </row>
    <row r="85" spans="1:28" x14ac:dyDescent="0.25">
      <c r="A85" s="16" t="s">
        <v>109</v>
      </c>
      <c r="B85" s="21"/>
      <c r="C85" s="20">
        <v>8.0645161290322578E-3</v>
      </c>
      <c r="D85" s="21"/>
      <c r="E85" s="21"/>
      <c r="F85" s="21"/>
      <c r="G85" s="21"/>
      <c r="H85" s="21"/>
      <c r="I85" s="21"/>
      <c r="J85" s="21"/>
      <c r="K85" s="20">
        <v>1.937984496124031E-3</v>
      </c>
      <c r="L85" s="21"/>
      <c r="M85" s="21"/>
      <c r="P85" s="64" t="s">
        <v>104</v>
      </c>
      <c r="Q85" s="42">
        <v>1.8018018018018018E-3</v>
      </c>
      <c r="R85" s="65">
        <v>1.9206145966709345E-2</v>
      </c>
      <c r="S85" s="42">
        <v>4.7036688617121351E-3</v>
      </c>
      <c r="T85" s="42">
        <v>1.3698630136986301E-2</v>
      </c>
      <c r="U85" s="42">
        <v>1.4908256880733946E-2</v>
      </c>
      <c r="V85" s="42">
        <v>4.9813200498132005E-3</v>
      </c>
      <c r="W85" s="42">
        <v>1.4981273408239701E-2</v>
      </c>
      <c r="X85" s="42">
        <v>1.092896174863388E-2</v>
      </c>
      <c r="Y85" s="42">
        <v>1.0428736964078795E-2</v>
      </c>
      <c r="Z85" s="65">
        <v>8.368200836820083E-3</v>
      </c>
      <c r="AA85" s="42"/>
      <c r="AB85" s="42">
        <v>1.7671517671517672E-2</v>
      </c>
    </row>
    <row r="86" spans="1:28" x14ac:dyDescent="0.25">
      <c r="A86" s="16" t="s">
        <v>110</v>
      </c>
      <c r="B86" s="21"/>
      <c r="C86" s="21"/>
      <c r="D86" s="21"/>
      <c r="E86" s="21"/>
      <c r="F86" s="21"/>
      <c r="G86" s="21"/>
      <c r="H86" s="21"/>
      <c r="I86" s="21"/>
      <c r="J86" s="21"/>
      <c r="K86" s="21"/>
      <c r="L86" s="20">
        <v>3.5398230088495575E-3</v>
      </c>
      <c r="M86" s="21"/>
      <c r="P86" s="64" t="s">
        <v>105</v>
      </c>
      <c r="Q86" s="42">
        <v>1.2612612612612612E-2</v>
      </c>
      <c r="R86" s="42">
        <v>2.6888604353393086E-2</v>
      </c>
      <c r="S86" s="42">
        <v>2.0696142991533398E-2</v>
      </c>
      <c r="T86" s="42">
        <v>2.107481559536354E-2</v>
      </c>
      <c r="U86" s="42">
        <v>2.8669724770642203E-2</v>
      </c>
      <c r="V86" s="42">
        <v>1.4943960149439602E-2</v>
      </c>
      <c r="W86" s="42">
        <v>1.3732833957553059E-2</v>
      </c>
      <c r="X86" s="42">
        <v>2.8688524590163935E-2</v>
      </c>
      <c r="Y86" s="42">
        <v>3.8238702201622246E-2</v>
      </c>
      <c r="Z86" s="42">
        <v>2.0920502092050208E-2</v>
      </c>
      <c r="AA86" s="65">
        <v>4.2780748663101602E-2</v>
      </c>
      <c r="AB86" s="42">
        <v>2.1829521829521831E-2</v>
      </c>
    </row>
    <row r="87" spans="1:28" x14ac:dyDescent="0.25">
      <c r="A87" s="16" t="s">
        <v>111</v>
      </c>
      <c r="B87" s="21"/>
      <c r="C87" s="21"/>
      <c r="D87" s="21"/>
      <c r="E87" s="21"/>
      <c r="F87" s="21"/>
      <c r="G87" s="20">
        <v>4.3478260869565218E-3</v>
      </c>
      <c r="H87" s="20"/>
      <c r="I87" s="21"/>
      <c r="J87" s="21"/>
      <c r="K87" s="20">
        <v>1.937984496124031E-3</v>
      </c>
      <c r="L87" s="20">
        <v>5.3097345132743362E-3</v>
      </c>
      <c r="M87" s="20">
        <v>4.8426150121065378E-3</v>
      </c>
      <c r="P87" s="64" t="s">
        <v>106</v>
      </c>
      <c r="Q87" s="42">
        <v>3.6036036036036037E-3</v>
      </c>
      <c r="R87" s="42">
        <v>1.2804097311139564E-2</v>
      </c>
      <c r="S87" s="42">
        <v>4.7036688617121351E-3</v>
      </c>
      <c r="T87" s="42">
        <v>7.3761854583772393E-3</v>
      </c>
      <c r="U87" s="42">
        <v>6.8807339449541288E-3</v>
      </c>
      <c r="V87" s="65">
        <v>8.717310087173101E-3</v>
      </c>
      <c r="W87" s="65">
        <v>1.2484394506866416E-2</v>
      </c>
      <c r="X87" s="42">
        <v>1.366120218579235E-3</v>
      </c>
      <c r="Y87" s="42">
        <v>5.7937427578215531E-3</v>
      </c>
      <c r="Z87" s="65">
        <v>4.1841004184100415E-3</v>
      </c>
      <c r="AA87" s="65">
        <v>5.3475935828877002E-3</v>
      </c>
      <c r="AB87" s="65">
        <v>1.0395010395010396E-2</v>
      </c>
    </row>
    <row r="88" spans="1:28" x14ac:dyDescent="0.25">
      <c r="A88" s="16" t="s">
        <v>112</v>
      </c>
      <c r="B88" s="21"/>
      <c r="C88" s="20">
        <v>4.0322580645161289E-2</v>
      </c>
      <c r="D88" s="20">
        <v>3.0927835051546393E-2</v>
      </c>
      <c r="E88" s="20">
        <v>3.9603960396039604E-2</v>
      </c>
      <c r="F88" s="20">
        <v>2.0576131687242798E-2</v>
      </c>
      <c r="G88" s="20">
        <v>3.4782608695652174E-2</v>
      </c>
      <c r="H88" s="20"/>
      <c r="I88" s="20">
        <v>2.247191011235955E-2</v>
      </c>
      <c r="J88" s="20">
        <v>1.2738853503184714E-2</v>
      </c>
      <c r="K88" s="20">
        <v>1.1627906976744186E-2</v>
      </c>
      <c r="L88" s="20">
        <v>2.831858407079646E-2</v>
      </c>
      <c r="M88" s="20">
        <v>2.6634382566585957E-2</v>
      </c>
      <c r="P88" s="64" t="s">
        <v>107</v>
      </c>
      <c r="Q88" s="42">
        <v>1.4414414414414415E-2</v>
      </c>
      <c r="R88" s="65">
        <v>1.7925736235595392E-2</v>
      </c>
      <c r="S88" s="65">
        <v>5.6444026340545629E-3</v>
      </c>
      <c r="T88" s="65">
        <v>1.053740779768177E-2</v>
      </c>
      <c r="U88" s="65">
        <v>8.027522935779817E-3</v>
      </c>
      <c r="V88" s="65">
        <v>9.9626400996264009E-3</v>
      </c>
      <c r="W88" s="65">
        <v>1.4981273408239701E-2</v>
      </c>
      <c r="X88" s="65">
        <v>9.562841530054645E-3</v>
      </c>
      <c r="Y88" s="65">
        <v>9.2699884125144842E-3</v>
      </c>
      <c r="Z88" s="65">
        <v>1.6736401673640166E-2</v>
      </c>
      <c r="AA88" s="65">
        <v>3.2085561497326207E-2</v>
      </c>
      <c r="AB88" s="65">
        <v>1.3513513513513514E-2</v>
      </c>
    </row>
    <row r="89" spans="1:28" x14ac:dyDescent="0.25">
      <c r="A89" s="16" t="s">
        <v>114</v>
      </c>
      <c r="B89" s="21"/>
      <c r="C89" s="21"/>
      <c r="D89" s="21"/>
      <c r="E89" s="21"/>
      <c r="F89" s="20">
        <v>4.11522633744856E-3</v>
      </c>
      <c r="G89" s="20">
        <v>4.3478260869565218E-3</v>
      </c>
      <c r="H89" s="20"/>
      <c r="I89" s="21"/>
      <c r="J89" s="20">
        <v>6.369426751592357E-3</v>
      </c>
      <c r="K89" s="21"/>
      <c r="L89" s="20">
        <v>1.7699115044247787E-3</v>
      </c>
      <c r="M89" s="21"/>
      <c r="P89" s="64" t="s">
        <v>108</v>
      </c>
      <c r="Q89" s="42">
        <v>7.2072072072072073E-3</v>
      </c>
      <c r="R89" s="42">
        <v>6.4020486555697821E-3</v>
      </c>
      <c r="S89" s="42">
        <v>4.7036688617121351E-3</v>
      </c>
      <c r="T89" s="42">
        <v>1.2644889357218124E-2</v>
      </c>
      <c r="U89" s="65">
        <v>8.027522935779817E-3</v>
      </c>
      <c r="V89" s="65">
        <v>7.4719800747198011E-3</v>
      </c>
      <c r="W89" s="65">
        <v>1.3732833957553059E-2</v>
      </c>
      <c r="X89" s="42">
        <v>5.4644808743169399E-3</v>
      </c>
      <c r="Y89" s="65">
        <v>4.6349942062572421E-3</v>
      </c>
      <c r="Z89" s="42">
        <v>1.2552301255230125E-2</v>
      </c>
      <c r="AA89" s="65"/>
      <c r="AB89" s="42">
        <v>1.4553014553014554E-2</v>
      </c>
    </row>
    <row r="90" spans="1:28" x14ac:dyDescent="0.25">
      <c r="A90" s="16" t="s">
        <v>115</v>
      </c>
      <c r="B90" s="21"/>
      <c r="C90" s="21"/>
      <c r="D90" s="20">
        <v>1.0309278350515464E-2</v>
      </c>
      <c r="E90" s="21"/>
      <c r="F90" s="21"/>
      <c r="G90" s="20">
        <v>1.3043478260869565E-2</v>
      </c>
      <c r="H90" s="20"/>
      <c r="I90" s="20">
        <v>1.1235955056179775E-2</v>
      </c>
      <c r="J90" s="20">
        <v>6.369426751592357E-3</v>
      </c>
      <c r="K90" s="21"/>
      <c r="L90" s="20">
        <v>1.7699115044247787E-3</v>
      </c>
      <c r="M90" s="21"/>
      <c r="P90" s="64" t="s">
        <v>109</v>
      </c>
      <c r="Q90" s="42">
        <v>5.4054054054054057E-3</v>
      </c>
      <c r="R90" s="42">
        <v>1.2804097311139564E-3</v>
      </c>
      <c r="S90" s="65"/>
      <c r="T90" s="42">
        <v>2.1074815595363539E-3</v>
      </c>
      <c r="U90" s="42">
        <v>4.5871559633027525E-3</v>
      </c>
      <c r="V90" s="65">
        <v>1.2453300124533001E-3</v>
      </c>
      <c r="W90" s="65"/>
      <c r="X90" s="65">
        <v>1.366120218579235E-3</v>
      </c>
      <c r="Y90" s="65">
        <v>2.3174971031286211E-3</v>
      </c>
      <c r="Z90" s="42">
        <v>1.3947001394700139E-3</v>
      </c>
      <c r="AA90" s="65"/>
      <c r="AB90" s="42">
        <v>4.1580041580041582E-3</v>
      </c>
    </row>
    <row r="91" spans="1:28" x14ac:dyDescent="0.25">
      <c r="A91" s="16" t="s">
        <v>116</v>
      </c>
      <c r="B91" s="21"/>
      <c r="C91" s="21"/>
      <c r="D91" s="21"/>
      <c r="E91" s="21"/>
      <c r="F91" s="21"/>
      <c r="G91" s="21"/>
      <c r="H91" s="21"/>
      <c r="I91" s="20">
        <v>1.1235955056179775E-2</v>
      </c>
      <c r="J91" s="20">
        <v>6.369426751592357E-3</v>
      </c>
      <c r="K91" s="20">
        <v>5.8139534883720929E-3</v>
      </c>
      <c r="L91" s="20">
        <v>7.0796460176991149E-3</v>
      </c>
      <c r="M91" s="20">
        <v>2.4213075060532689E-3</v>
      </c>
      <c r="P91" s="64" t="s">
        <v>110</v>
      </c>
      <c r="Q91" s="42"/>
      <c r="R91" s="42"/>
      <c r="S91" s="42">
        <v>2.8222013170272815E-3</v>
      </c>
      <c r="T91" s="42">
        <v>1.053740779768177E-3</v>
      </c>
      <c r="U91" s="42">
        <v>2.2935779816513763E-3</v>
      </c>
      <c r="V91" s="42">
        <v>2.4906600249066002E-3</v>
      </c>
      <c r="W91" s="42">
        <v>1.2484394506866417E-3</v>
      </c>
      <c r="X91" s="65">
        <v>1.366120218579235E-3</v>
      </c>
      <c r="Y91" s="65">
        <v>2.3174971031286211E-3</v>
      </c>
      <c r="Z91" s="65">
        <v>2.7894002789400278E-3</v>
      </c>
      <c r="AA91" s="65">
        <v>5.3475935828877002E-3</v>
      </c>
      <c r="AB91" s="65">
        <v>1.0395010395010396E-3</v>
      </c>
    </row>
    <row r="92" spans="1:28" x14ac:dyDescent="0.25">
      <c r="A92" s="16" t="s">
        <v>117</v>
      </c>
      <c r="B92" s="20">
        <v>3.896103896103896E-2</v>
      </c>
      <c r="C92" s="21"/>
      <c r="D92" s="21"/>
      <c r="E92" s="20">
        <v>1.9801980198019802E-2</v>
      </c>
      <c r="F92" s="20">
        <v>8.23045267489712E-3</v>
      </c>
      <c r="G92" s="21"/>
      <c r="H92" s="21"/>
      <c r="I92" s="20">
        <v>1.1235955056179775E-2</v>
      </c>
      <c r="J92" s="20">
        <v>6.369426751592357E-3</v>
      </c>
      <c r="K92" s="20">
        <v>5.8139534883720929E-3</v>
      </c>
      <c r="L92" s="20">
        <v>7.0796460176991149E-3</v>
      </c>
      <c r="M92" s="20">
        <v>2.4213075060532689E-3</v>
      </c>
      <c r="P92" s="64" t="s">
        <v>111</v>
      </c>
      <c r="Q92" s="65">
        <v>1.8018018018018018E-3</v>
      </c>
      <c r="R92" s="42">
        <v>5.1216389244558257E-3</v>
      </c>
      <c r="S92" s="42">
        <v>9.4073377234242712E-4</v>
      </c>
      <c r="T92" s="65">
        <v>1.053740779768177E-3</v>
      </c>
      <c r="U92" s="65"/>
      <c r="V92" s="42">
        <v>2.4906600249066002E-3</v>
      </c>
      <c r="W92" s="42">
        <v>3.7453183520599251E-3</v>
      </c>
      <c r="X92" s="65">
        <v>2.7322404371584699E-3</v>
      </c>
      <c r="Y92" s="65"/>
      <c r="Z92" s="65">
        <v>2.7894002789400278E-3</v>
      </c>
      <c r="AA92" s="65">
        <v>1.06951871657754E-2</v>
      </c>
      <c r="AB92" s="65">
        <v>4.1580041580041582E-3</v>
      </c>
    </row>
    <row r="93" spans="1:28" x14ac:dyDescent="0.25">
      <c r="A93" s="16" t="s">
        <v>118</v>
      </c>
      <c r="B93" s="21"/>
      <c r="C93" s="20">
        <v>2.4193548387096774E-2</v>
      </c>
      <c r="D93" s="20">
        <v>2.0618556701030927E-2</v>
      </c>
      <c r="E93" s="21"/>
      <c r="F93" s="20">
        <v>1.2345679012345678E-2</v>
      </c>
      <c r="G93" s="20">
        <v>2.6086956521739129E-2</v>
      </c>
      <c r="H93" s="20"/>
      <c r="I93" s="21"/>
      <c r="J93" s="20">
        <v>1.9108280254777069E-2</v>
      </c>
      <c r="K93" s="20">
        <v>1.7441860465116279E-2</v>
      </c>
      <c r="L93" s="20">
        <v>8.8495575221238937E-3</v>
      </c>
      <c r="M93" s="20">
        <v>2.4213075060532687E-2</v>
      </c>
      <c r="P93" s="64" t="s">
        <v>112</v>
      </c>
      <c r="Q93" s="42">
        <v>2.3423423423423424E-2</v>
      </c>
      <c r="R93" s="65">
        <v>2.176696542893726E-2</v>
      </c>
      <c r="S93" s="65">
        <v>7.525870178739417E-3</v>
      </c>
      <c r="T93" s="42">
        <v>2.9504741833508957E-2</v>
      </c>
      <c r="U93" s="65">
        <v>1.9495412844036698E-2</v>
      </c>
      <c r="V93" s="65">
        <v>2.4906600249066001E-2</v>
      </c>
      <c r="W93" s="65">
        <v>3.2459425717852687E-2</v>
      </c>
      <c r="X93" s="42">
        <v>1.912568306010929E-2</v>
      </c>
      <c r="Y93" s="65">
        <v>3.0127462340672075E-2</v>
      </c>
      <c r="Z93" s="65">
        <v>2.2315202231520222E-2</v>
      </c>
      <c r="AA93" s="65">
        <v>1.06951871657754E-2</v>
      </c>
      <c r="AB93" s="65">
        <v>3.8461538461538464E-2</v>
      </c>
    </row>
    <row r="94" spans="1:28" x14ac:dyDescent="0.25">
      <c r="A94" s="16" t="s">
        <v>119</v>
      </c>
      <c r="B94" s="21"/>
      <c r="C94" s="20">
        <v>8.0645161290322578E-3</v>
      </c>
      <c r="D94" s="21"/>
      <c r="E94" s="20">
        <v>9.9009900990099011E-3</v>
      </c>
      <c r="F94" s="21"/>
      <c r="G94" s="20">
        <v>1.3043478260869565E-2</v>
      </c>
      <c r="H94" s="20"/>
      <c r="I94" s="21"/>
      <c r="J94" s="21"/>
      <c r="K94" s="20">
        <v>3.875968992248062E-3</v>
      </c>
      <c r="L94" s="20">
        <v>3.5398230088495575E-3</v>
      </c>
      <c r="M94" s="20">
        <v>2.4213075060532689E-3</v>
      </c>
      <c r="P94" s="64" t="s">
        <v>113</v>
      </c>
      <c r="Q94" s="42"/>
      <c r="R94" s="65"/>
      <c r="S94" s="42"/>
      <c r="T94" s="65"/>
      <c r="U94" s="42"/>
      <c r="V94" s="65"/>
      <c r="W94" s="65">
        <v>1.2484394506866417E-3</v>
      </c>
      <c r="X94" s="42"/>
      <c r="Y94" s="42">
        <v>1.1587485515643105E-3</v>
      </c>
      <c r="Z94" s="65">
        <v>2.7894002789400278E-3</v>
      </c>
      <c r="AA94" s="65"/>
      <c r="AB94" s="65"/>
    </row>
    <row r="95" spans="1:28" x14ac:dyDescent="0.25">
      <c r="A95" s="16" t="s">
        <v>120</v>
      </c>
      <c r="B95" s="21"/>
      <c r="C95" s="21"/>
      <c r="D95" s="21"/>
      <c r="E95" s="21"/>
      <c r="F95" s="21"/>
      <c r="G95" s="21"/>
      <c r="H95" s="21"/>
      <c r="I95" s="21"/>
      <c r="J95" s="20">
        <v>1.2738853503184714E-2</v>
      </c>
      <c r="K95" s="20">
        <v>1.937984496124031E-3</v>
      </c>
      <c r="L95" s="20">
        <v>1.7699115044247787E-3</v>
      </c>
      <c r="M95" s="21"/>
      <c r="P95" s="64" t="s">
        <v>114</v>
      </c>
      <c r="Q95" s="42"/>
      <c r="R95" s="42">
        <v>1.2804097311139564E-3</v>
      </c>
      <c r="S95" s="42"/>
      <c r="T95" s="42">
        <v>1.053740779768177E-3</v>
      </c>
      <c r="U95" s="42">
        <v>3.4403669724770644E-3</v>
      </c>
      <c r="V95" s="42"/>
      <c r="W95" s="42">
        <v>2.4968789013732834E-3</v>
      </c>
      <c r="X95" s="42">
        <v>1.366120218579235E-3</v>
      </c>
      <c r="Y95" s="65"/>
      <c r="Z95" s="65"/>
      <c r="AA95" s="65"/>
      <c r="AB95" s="42"/>
    </row>
    <row r="96" spans="1:28" x14ac:dyDescent="0.25">
      <c r="A96" s="16" t="s">
        <v>121</v>
      </c>
      <c r="B96" s="21"/>
      <c r="C96" s="21"/>
      <c r="D96" s="21"/>
      <c r="E96" s="20">
        <v>9.9009900990099011E-3</v>
      </c>
      <c r="F96" s="20">
        <v>8.23045267489712E-3</v>
      </c>
      <c r="G96" s="20">
        <v>2.1739130434782608E-2</v>
      </c>
      <c r="H96" s="20"/>
      <c r="I96" s="21"/>
      <c r="J96" s="20">
        <v>1.2738853503184714E-2</v>
      </c>
      <c r="K96" s="20">
        <v>1.937984496124031E-3</v>
      </c>
      <c r="L96" s="20">
        <v>7.0796460176991149E-3</v>
      </c>
      <c r="M96" s="20">
        <v>7.2639225181598066E-3</v>
      </c>
      <c r="P96" s="64" t="s">
        <v>115</v>
      </c>
      <c r="Q96" s="42"/>
      <c r="R96" s="42"/>
      <c r="S96" s="42"/>
      <c r="T96" s="65">
        <v>2.1074815595363539E-3</v>
      </c>
      <c r="U96" s="65">
        <v>3.4403669724770644E-3</v>
      </c>
      <c r="V96" s="65">
        <v>1.2453300124533001E-3</v>
      </c>
      <c r="W96" s="65">
        <v>9.9875156054931337E-3</v>
      </c>
      <c r="X96" s="42">
        <v>4.0983606557377051E-3</v>
      </c>
      <c r="Y96" s="65">
        <v>1.1587485515643105E-3</v>
      </c>
      <c r="Z96" s="65">
        <v>1.3947001394700139E-3</v>
      </c>
      <c r="AA96" s="65">
        <v>5.3475935828877002E-3</v>
      </c>
      <c r="AB96" s="65"/>
    </row>
    <row r="97" spans="1:28" x14ac:dyDescent="0.25">
      <c r="A97" s="16" t="s">
        <v>122</v>
      </c>
      <c r="B97" s="21"/>
      <c r="C97" s="20">
        <v>8.0645161290322578E-3</v>
      </c>
      <c r="D97" s="21"/>
      <c r="E97" s="21"/>
      <c r="F97" s="20">
        <v>4.11522633744856E-3</v>
      </c>
      <c r="G97" s="21"/>
      <c r="H97" s="21"/>
      <c r="I97" s="21"/>
      <c r="J97" s="20">
        <v>1.2738853503184714E-2</v>
      </c>
      <c r="K97" s="20">
        <v>1.937984496124031E-3</v>
      </c>
      <c r="L97" s="20">
        <v>3.5398230088495575E-3</v>
      </c>
      <c r="M97" s="20">
        <v>2.4213075060532689E-3</v>
      </c>
      <c r="P97" s="64" t="s">
        <v>116</v>
      </c>
      <c r="Q97" s="42">
        <v>3.6036036036036037E-3</v>
      </c>
      <c r="R97" s="65">
        <v>3.8412291933418692E-3</v>
      </c>
      <c r="S97" s="42">
        <v>9.4073377234242712E-4</v>
      </c>
      <c r="T97" s="42">
        <v>3.1612223393045311E-3</v>
      </c>
      <c r="U97" s="65">
        <v>2.2935779816513763E-3</v>
      </c>
      <c r="V97" s="42">
        <v>4.9813200498132005E-3</v>
      </c>
      <c r="W97" s="42">
        <v>6.2421972534332081E-3</v>
      </c>
      <c r="X97" s="42"/>
      <c r="Y97" s="65">
        <v>9.2699884125144842E-3</v>
      </c>
      <c r="Z97" s="65">
        <v>6.9735006973500697E-3</v>
      </c>
      <c r="AA97" s="65"/>
      <c r="AB97" s="65">
        <v>7.2765072765072769E-3</v>
      </c>
    </row>
    <row r="98" spans="1:28" x14ac:dyDescent="0.25">
      <c r="A98" s="16" t="s">
        <v>123</v>
      </c>
      <c r="B98" s="21"/>
      <c r="C98" s="21"/>
      <c r="D98" s="21"/>
      <c r="E98" s="20">
        <v>9.9009900990099011E-3</v>
      </c>
      <c r="F98" s="21"/>
      <c r="G98" s="20">
        <v>4.3478260869565218E-3</v>
      </c>
      <c r="H98" s="20"/>
      <c r="I98" s="21"/>
      <c r="J98" s="21"/>
      <c r="K98" s="21"/>
      <c r="L98" s="21"/>
      <c r="M98" s="21"/>
      <c r="P98" s="64" t="s">
        <v>117</v>
      </c>
      <c r="Q98" s="42">
        <v>3.6036036036036037E-3</v>
      </c>
      <c r="R98" s="42">
        <v>3.8412291933418692E-3</v>
      </c>
      <c r="S98" s="42">
        <v>5.6444026340545629E-3</v>
      </c>
      <c r="T98" s="65">
        <v>9.4836670179135937E-3</v>
      </c>
      <c r="U98" s="42">
        <v>4.5871559633027525E-3</v>
      </c>
      <c r="V98" s="65">
        <v>4.9813200498132005E-3</v>
      </c>
      <c r="W98" s="65">
        <v>6.2421972534332081E-3</v>
      </c>
      <c r="X98" s="42">
        <v>2.7322404371584699E-3</v>
      </c>
      <c r="Y98" s="42">
        <v>3.4762456546929316E-3</v>
      </c>
      <c r="Z98" s="42">
        <v>8.368200836820083E-3</v>
      </c>
      <c r="AA98" s="42">
        <v>5.3475935828877002E-3</v>
      </c>
      <c r="AB98" s="42">
        <v>8.3160083160083165E-3</v>
      </c>
    </row>
    <row r="99" spans="1:28" x14ac:dyDescent="0.25">
      <c r="A99" s="16" t="s">
        <v>124</v>
      </c>
      <c r="B99" s="21"/>
      <c r="C99" s="21"/>
      <c r="D99" s="21"/>
      <c r="E99" s="21"/>
      <c r="F99" s="20">
        <v>4.11522633744856E-3</v>
      </c>
      <c r="G99" s="20">
        <v>4.3478260869565218E-3</v>
      </c>
      <c r="H99" s="20"/>
      <c r="I99" s="21"/>
      <c r="J99" s="20">
        <v>6.369426751592357E-3</v>
      </c>
      <c r="K99" s="21"/>
      <c r="L99" s="20">
        <v>1.7699115044247787E-3</v>
      </c>
      <c r="M99" s="21"/>
      <c r="P99" s="64" t="s">
        <v>118</v>
      </c>
      <c r="Q99" s="42">
        <v>1.4414414414414415E-2</v>
      </c>
      <c r="R99" s="42">
        <v>1.6645326504481434E-2</v>
      </c>
      <c r="S99" s="42">
        <v>1.4111006585136407E-2</v>
      </c>
      <c r="T99" s="42">
        <v>2.2128556375131718E-2</v>
      </c>
      <c r="U99" s="65">
        <v>2.2935779816513763E-2</v>
      </c>
      <c r="V99" s="65">
        <v>7.4719800747198011E-3</v>
      </c>
      <c r="W99" s="65">
        <v>1.7478152309612985E-2</v>
      </c>
      <c r="X99" s="42">
        <v>1.2295081967213115E-2</v>
      </c>
      <c r="Y99" s="65">
        <v>1.5063731170336037E-2</v>
      </c>
      <c r="Z99" s="42">
        <v>1.1157601115760111E-2</v>
      </c>
      <c r="AA99" s="65"/>
      <c r="AB99" s="42">
        <v>2.8066528066528068E-2</v>
      </c>
    </row>
    <row r="100" spans="1:28" x14ac:dyDescent="0.25">
      <c r="A100" s="16" t="s">
        <v>125</v>
      </c>
      <c r="B100" s="20">
        <v>1.2987012987012988E-2</v>
      </c>
      <c r="C100" s="21"/>
      <c r="D100" s="20">
        <v>1.0309278350515464E-2</v>
      </c>
      <c r="E100" s="21"/>
      <c r="F100" s="20">
        <v>4.11522633744856E-3</v>
      </c>
      <c r="G100" s="20">
        <v>4.3478260869565218E-3</v>
      </c>
      <c r="H100" s="20"/>
      <c r="I100" s="20">
        <v>1.1235955056179775E-2</v>
      </c>
      <c r="J100" s="20">
        <v>6.369426751592357E-3</v>
      </c>
      <c r="K100" s="20">
        <v>3.875968992248062E-3</v>
      </c>
      <c r="L100" s="20">
        <v>3.5398230088495575E-3</v>
      </c>
      <c r="M100" s="21"/>
      <c r="P100" s="64" t="s">
        <v>119</v>
      </c>
      <c r="Q100" s="65"/>
      <c r="R100" s="42">
        <v>8.9628681177976958E-3</v>
      </c>
      <c r="S100" s="65">
        <v>4.7036688617121351E-3</v>
      </c>
      <c r="T100" s="42">
        <v>3.1612223393045311E-3</v>
      </c>
      <c r="U100" s="65">
        <v>4.5871559633027525E-3</v>
      </c>
      <c r="V100" s="65">
        <v>2.4906600249066002E-3</v>
      </c>
      <c r="W100" s="65">
        <v>8.7390761548064924E-3</v>
      </c>
      <c r="X100" s="65">
        <v>1.366120218579235E-3</v>
      </c>
      <c r="Y100" s="65"/>
      <c r="Z100" s="65">
        <v>5.5788005578800556E-3</v>
      </c>
      <c r="AA100" s="65"/>
      <c r="AB100" s="42">
        <v>4.1580041580041582E-3</v>
      </c>
    </row>
    <row r="101" spans="1:28" x14ac:dyDescent="0.25">
      <c r="A101" s="16" t="s">
        <v>126</v>
      </c>
      <c r="B101" s="20">
        <v>1.2987012987012988E-2</v>
      </c>
      <c r="C101" s="20">
        <v>8.0645161290322578E-3</v>
      </c>
      <c r="D101" s="20">
        <v>2.0618556701030927E-2</v>
      </c>
      <c r="E101" s="21"/>
      <c r="F101" s="21"/>
      <c r="G101" s="21"/>
      <c r="H101" s="21"/>
      <c r="I101" s="21"/>
      <c r="J101" s="21"/>
      <c r="K101" s="21"/>
      <c r="L101" s="20">
        <v>3.5398230088495575E-3</v>
      </c>
      <c r="M101" s="20">
        <v>4.8426150121065378E-3</v>
      </c>
      <c r="P101" s="64" t="s">
        <v>120</v>
      </c>
      <c r="Q101" s="65">
        <v>1.8018018018018018E-3</v>
      </c>
      <c r="R101" s="65">
        <v>1.2804097311139564E-3</v>
      </c>
      <c r="S101" s="65"/>
      <c r="T101" s="42">
        <v>3.1612223393045311E-3</v>
      </c>
      <c r="U101" s="42">
        <v>2.2935779816513763E-3</v>
      </c>
      <c r="V101" s="42"/>
      <c r="W101" s="42">
        <v>1.2484394506866417E-3</v>
      </c>
      <c r="X101" s="42">
        <v>1.366120218579235E-3</v>
      </c>
      <c r="Y101" s="42"/>
      <c r="Z101" s="42">
        <v>1.3947001394700139E-3</v>
      </c>
      <c r="AA101" s="65">
        <v>5.3475935828877002E-3</v>
      </c>
      <c r="AB101" s="65">
        <v>2.0790020790020791E-3</v>
      </c>
    </row>
    <row r="102" spans="1:28" x14ac:dyDescent="0.25">
      <c r="A102" s="16" t="s">
        <v>127</v>
      </c>
      <c r="B102" s="21"/>
      <c r="C102" s="21"/>
      <c r="D102" s="21"/>
      <c r="E102" s="21"/>
      <c r="F102" s="20">
        <v>4.11522633744856E-3</v>
      </c>
      <c r="G102" s="20">
        <v>4.3478260869565218E-3</v>
      </c>
      <c r="H102" s="20"/>
      <c r="I102" s="20">
        <v>1.1235955056179775E-2</v>
      </c>
      <c r="J102" s="21"/>
      <c r="K102" s="21"/>
      <c r="L102" s="20">
        <v>5.3097345132743362E-3</v>
      </c>
      <c r="M102" s="20">
        <v>4.8426150121065378E-3</v>
      </c>
      <c r="P102" s="64" t="s">
        <v>121</v>
      </c>
      <c r="Q102" s="42">
        <v>3.6036036036036037E-3</v>
      </c>
      <c r="R102" s="42">
        <v>7.6824583866837385E-3</v>
      </c>
      <c r="S102" s="42">
        <v>2.8222013170272815E-3</v>
      </c>
      <c r="T102" s="42">
        <v>5.268703898840885E-3</v>
      </c>
      <c r="U102" s="65">
        <v>3.4403669724770644E-3</v>
      </c>
      <c r="V102" s="65">
        <v>3.7359900373599006E-3</v>
      </c>
      <c r="W102" s="65">
        <v>7.4906367041198503E-3</v>
      </c>
      <c r="X102" s="65">
        <v>8.1967213114754103E-3</v>
      </c>
      <c r="Y102" s="42">
        <v>5.7937427578215531E-3</v>
      </c>
      <c r="Z102" s="42">
        <v>2.7894002789400278E-3</v>
      </c>
      <c r="AA102" s="65">
        <v>2.1390374331550801E-2</v>
      </c>
      <c r="AB102" s="65">
        <v>2.0790020790020791E-3</v>
      </c>
    </row>
    <row r="103" spans="1:28" x14ac:dyDescent="0.25">
      <c r="A103" s="16" t="s">
        <v>128</v>
      </c>
      <c r="B103" s="21"/>
      <c r="C103" s="21"/>
      <c r="D103" s="21"/>
      <c r="E103" s="21"/>
      <c r="F103" s="20">
        <v>4.11522633744856E-3</v>
      </c>
      <c r="G103" s="20">
        <v>1.3043478260869565E-2</v>
      </c>
      <c r="H103" s="20"/>
      <c r="I103" s="21"/>
      <c r="J103" s="21"/>
      <c r="K103" s="20">
        <v>1.937984496124031E-3</v>
      </c>
      <c r="L103" s="20">
        <v>5.3097345132743362E-3</v>
      </c>
      <c r="M103" s="21"/>
      <c r="P103" s="64" t="s">
        <v>122</v>
      </c>
      <c r="Q103" s="42"/>
      <c r="R103" s="42">
        <v>2.5608194622279128E-3</v>
      </c>
      <c r="S103" s="42">
        <v>1.8814675446848542E-3</v>
      </c>
      <c r="T103" s="42">
        <v>2.1074815595363539E-3</v>
      </c>
      <c r="U103" s="65"/>
      <c r="V103" s="65">
        <v>2.4906600249066002E-3</v>
      </c>
      <c r="W103" s="65">
        <v>3.7453183520599251E-3</v>
      </c>
      <c r="X103" s="42">
        <v>6.8306010928961746E-3</v>
      </c>
      <c r="Y103" s="42">
        <v>4.6349942062572421E-3</v>
      </c>
      <c r="Z103" s="65">
        <v>1.3947001394700139E-3</v>
      </c>
      <c r="AA103" s="65">
        <v>1.06951871657754E-2</v>
      </c>
      <c r="AB103" s="42">
        <v>2.0790020790020791E-3</v>
      </c>
    </row>
    <row r="104" spans="1:28" x14ac:dyDescent="0.25">
      <c r="A104" s="16" t="s">
        <v>129</v>
      </c>
      <c r="B104" s="21"/>
      <c r="C104" s="21"/>
      <c r="D104" s="21"/>
      <c r="E104" s="21"/>
      <c r="F104" s="21"/>
      <c r="G104" s="20">
        <v>1.7391304347826087E-2</v>
      </c>
      <c r="H104" s="20"/>
      <c r="I104" s="21"/>
      <c r="J104" s="20">
        <v>6.369426751592357E-3</v>
      </c>
      <c r="K104" s="20">
        <v>3.875968992248062E-3</v>
      </c>
      <c r="L104" s="21"/>
      <c r="M104" s="21"/>
      <c r="P104" s="64" t="s">
        <v>123</v>
      </c>
      <c r="Q104" s="42"/>
      <c r="R104" s="42"/>
      <c r="S104" s="42"/>
      <c r="T104" s="42">
        <v>1.053740779768177E-3</v>
      </c>
      <c r="U104" s="42">
        <v>2.2935779816513763E-3</v>
      </c>
      <c r="V104" s="65"/>
      <c r="W104" s="65">
        <v>1.2484394506866417E-3</v>
      </c>
      <c r="X104" s="42">
        <v>1.366120218579235E-3</v>
      </c>
      <c r="Y104" s="65">
        <v>1.1587485515643105E-3</v>
      </c>
      <c r="Z104" s="65">
        <v>1.3947001394700139E-3</v>
      </c>
      <c r="AA104" s="42"/>
      <c r="AB104" s="42"/>
    </row>
    <row r="105" spans="1:28" x14ac:dyDescent="0.25">
      <c r="A105" s="16" t="s">
        <v>130</v>
      </c>
      <c r="B105" s="21"/>
      <c r="C105" s="20">
        <v>1.6129032258064516E-2</v>
      </c>
      <c r="D105" s="20">
        <v>4.1237113402061855E-2</v>
      </c>
      <c r="E105" s="21"/>
      <c r="F105" s="20">
        <v>1.2345679012345678E-2</v>
      </c>
      <c r="G105" s="20">
        <v>3.4782608695652174E-2</v>
      </c>
      <c r="H105" s="20"/>
      <c r="I105" s="20">
        <v>1.1235955056179775E-2</v>
      </c>
      <c r="J105" s="20">
        <v>3.1847133757961783E-2</v>
      </c>
      <c r="K105" s="20">
        <v>1.937984496124031E-2</v>
      </c>
      <c r="L105" s="20">
        <v>1.9469026548672566E-2</v>
      </c>
      <c r="M105" s="20">
        <v>2.1791767554479417E-2</v>
      </c>
      <c r="P105" s="64" t="s">
        <v>124</v>
      </c>
      <c r="Q105" s="42"/>
      <c r="R105" s="65"/>
      <c r="S105" s="65"/>
      <c r="T105" s="42"/>
      <c r="U105" s="65"/>
      <c r="V105" s="65"/>
      <c r="W105" s="65">
        <v>3.7453183520599251E-3</v>
      </c>
      <c r="X105" s="65">
        <v>2.7322404371584699E-3</v>
      </c>
      <c r="Y105" s="65">
        <v>3.4762456546929316E-3</v>
      </c>
      <c r="Z105" s="65"/>
      <c r="AA105" s="65"/>
      <c r="AB105" s="65">
        <v>1.0395010395010396E-3</v>
      </c>
    </row>
    <row r="106" spans="1:28" x14ac:dyDescent="0.25">
      <c r="A106" s="16" t="s">
        <v>131</v>
      </c>
      <c r="B106" s="21"/>
      <c r="C106" s="20">
        <v>8.0645161290322578E-3</v>
      </c>
      <c r="D106" s="21"/>
      <c r="E106" s="20">
        <v>9.9009900990099011E-3</v>
      </c>
      <c r="F106" s="20">
        <v>4.11522633744856E-3</v>
      </c>
      <c r="G106" s="21"/>
      <c r="H106" s="21"/>
      <c r="I106" s="20">
        <v>1.1235955056179775E-2</v>
      </c>
      <c r="J106" s="20">
        <v>6.369426751592357E-3</v>
      </c>
      <c r="K106" s="20">
        <v>3.875968992248062E-3</v>
      </c>
      <c r="L106" s="20">
        <v>3.5398230088495575E-3</v>
      </c>
      <c r="M106" s="20">
        <v>7.2639225181598066E-3</v>
      </c>
      <c r="P106" s="64" t="s">
        <v>125</v>
      </c>
      <c r="Q106" s="42">
        <v>1.8018018018018018E-3</v>
      </c>
      <c r="R106" s="65">
        <v>3.8412291933418692E-3</v>
      </c>
      <c r="S106" s="42">
        <v>6.58513640639699E-3</v>
      </c>
      <c r="T106" s="65">
        <v>2.1074815595363539E-3</v>
      </c>
      <c r="U106" s="65">
        <v>1.1467889908256881E-3</v>
      </c>
      <c r="V106" s="42"/>
      <c r="W106" s="42">
        <v>7.4906367041198503E-3</v>
      </c>
      <c r="X106" s="65">
        <v>1.2295081967213115E-2</v>
      </c>
      <c r="Y106" s="65">
        <v>4.6349942062572421E-3</v>
      </c>
      <c r="Z106" s="65">
        <v>4.1841004184100415E-3</v>
      </c>
      <c r="AA106" s="65"/>
      <c r="AB106" s="65">
        <v>4.1580041580041582E-3</v>
      </c>
    </row>
    <row r="107" spans="1:28" x14ac:dyDescent="0.25">
      <c r="A107" s="16" t="s">
        <v>132</v>
      </c>
      <c r="B107" s="21"/>
      <c r="C107" s="20">
        <v>8.0645161290322578E-3</v>
      </c>
      <c r="D107" s="21"/>
      <c r="E107" s="21"/>
      <c r="F107" s="20">
        <v>4.11522633744856E-3</v>
      </c>
      <c r="G107" s="21"/>
      <c r="H107" s="21"/>
      <c r="I107" s="21"/>
      <c r="J107" s="21"/>
      <c r="K107" s="20">
        <v>1.5503875968992248E-2</v>
      </c>
      <c r="L107" s="20">
        <v>8.8495575221238937E-3</v>
      </c>
      <c r="M107" s="20">
        <v>2.4213075060532687E-2</v>
      </c>
      <c r="P107" s="64" t="s">
        <v>126</v>
      </c>
      <c r="Q107" s="42">
        <v>1.8018018018018018E-3</v>
      </c>
      <c r="R107" s="65">
        <v>3.8412291933418692E-3</v>
      </c>
      <c r="S107" s="42">
        <v>2.8222013170272815E-3</v>
      </c>
      <c r="T107" s="42">
        <v>3.1612223393045311E-3</v>
      </c>
      <c r="U107" s="65">
        <v>1.1467889908256881E-3</v>
      </c>
      <c r="V107" s="42">
        <v>2.4906600249066002E-3</v>
      </c>
      <c r="W107" s="42">
        <v>2.4968789013732834E-3</v>
      </c>
      <c r="X107" s="42">
        <v>5.4644808743169399E-3</v>
      </c>
      <c r="Y107" s="42">
        <v>5.7937427578215531E-3</v>
      </c>
      <c r="Z107" s="65">
        <v>2.7894002789400278E-3</v>
      </c>
      <c r="AA107" s="65"/>
      <c r="AB107" s="65">
        <v>3.1185031185031187E-3</v>
      </c>
    </row>
    <row r="108" spans="1:28" x14ac:dyDescent="0.25">
      <c r="A108" s="16" t="s">
        <v>134</v>
      </c>
      <c r="B108" s="21"/>
      <c r="C108" s="21"/>
      <c r="D108" s="21"/>
      <c r="E108" s="21"/>
      <c r="F108" s="21"/>
      <c r="G108" s="21"/>
      <c r="H108" s="21"/>
      <c r="I108" s="21"/>
      <c r="J108" s="20">
        <v>6.369426751592357E-3</v>
      </c>
      <c r="K108" s="21"/>
      <c r="L108" s="20">
        <v>3.5398230088495575E-3</v>
      </c>
      <c r="M108" s="20">
        <v>2.4213075060532689E-3</v>
      </c>
      <c r="P108" s="64" t="s">
        <v>127</v>
      </c>
      <c r="Q108" s="42"/>
      <c r="R108" s="42">
        <v>1.2804097311139564E-3</v>
      </c>
      <c r="S108" s="42">
        <v>9.4073377234242712E-4</v>
      </c>
      <c r="T108" s="42">
        <v>1.053740779768177E-3</v>
      </c>
      <c r="U108" s="42">
        <v>2.2935779816513763E-3</v>
      </c>
      <c r="V108" s="42">
        <v>1.2453300124533001E-3</v>
      </c>
      <c r="W108" s="42">
        <v>1.2484394506866417E-3</v>
      </c>
      <c r="X108" s="42"/>
      <c r="Y108" s="65">
        <v>1.1587485515643105E-3</v>
      </c>
      <c r="Z108" s="42">
        <v>1.3947001394700139E-3</v>
      </c>
      <c r="AA108" s="65"/>
      <c r="AB108" s="65">
        <v>1.0395010395010396E-3</v>
      </c>
    </row>
    <row r="109" spans="1:28" x14ac:dyDescent="0.25">
      <c r="A109" s="16" t="s">
        <v>135</v>
      </c>
      <c r="B109" s="21"/>
      <c r="C109" s="21"/>
      <c r="D109" s="21"/>
      <c r="E109" s="21"/>
      <c r="F109" s="20">
        <v>4.11522633744856E-3</v>
      </c>
      <c r="G109" s="20">
        <v>1.3043478260869565E-2</v>
      </c>
      <c r="H109" s="20"/>
      <c r="I109" s="21"/>
      <c r="J109" s="20">
        <v>6.369426751592357E-3</v>
      </c>
      <c r="K109" s="20">
        <v>3.875968992248062E-3</v>
      </c>
      <c r="L109" s="20">
        <v>5.3097345132743362E-3</v>
      </c>
      <c r="M109" s="20">
        <v>4.8426150121065378E-3</v>
      </c>
      <c r="P109" s="64" t="s">
        <v>128</v>
      </c>
      <c r="Q109" s="42"/>
      <c r="R109" s="42"/>
      <c r="S109" s="42"/>
      <c r="T109" s="42">
        <v>4.2149631190727078E-3</v>
      </c>
      <c r="U109" s="65"/>
      <c r="V109" s="65"/>
      <c r="W109" s="65">
        <v>6.2421972534332081E-3</v>
      </c>
      <c r="X109" s="42">
        <v>2.7322404371584699E-3</v>
      </c>
      <c r="Y109" s="65">
        <v>1.1587485515643105E-3</v>
      </c>
      <c r="Z109" s="65"/>
      <c r="AA109" s="65"/>
      <c r="AB109" s="65"/>
    </row>
    <row r="110" spans="1:28" x14ac:dyDescent="0.25">
      <c r="A110" s="16" t="s">
        <v>136</v>
      </c>
      <c r="B110" s="21"/>
      <c r="C110" s="21"/>
      <c r="D110" s="20">
        <v>1.0309278350515464E-2</v>
      </c>
      <c r="E110" s="21"/>
      <c r="F110" s="20">
        <v>4.11522633744856E-3</v>
      </c>
      <c r="G110" s="20">
        <v>4.3478260869565218E-3</v>
      </c>
      <c r="H110" s="20"/>
      <c r="I110" s="20">
        <v>1.1235955056179775E-2</v>
      </c>
      <c r="J110" s="20">
        <v>6.369426751592357E-3</v>
      </c>
      <c r="K110" s="21"/>
      <c r="L110" s="20">
        <v>1.7699115044247787E-3</v>
      </c>
      <c r="M110" s="20">
        <v>4.8426150121065378E-3</v>
      </c>
      <c r="P110" s="64" t="s">
        <v>129</v>
      </c>
      <c r="Q110" s="42">
        <v>3.6036036036036037E-3</v>
      </c>
      <c r="R110" s="42"/>
      <c r="S110" s="65">
        <v>1.8814675446848542E-3</v>
      </c>
      <c r="T110" s="42">
        <v>1.053740779768177E-3</v>
      </c>
      <c r="U110" s="65">
        <v>5.7339449541284407E-3</v>
      </c>
      <c r="V110" s="65">
        <v>1.2453300124533001E-3</v>
      </c>
      <c r="W110" s="65">
        <v>3.7453183520599251E-3</v>
      </c>
      <c r="X110" s="65">
        <v>1.366120218579235E-3</v>
      </c>
      <c r="Y110" s="65">
        <v>4.6349942062572421E-3</v>
      </c>
      <c r="Z110" s="42">
        <v>1.3947001394700139E-3</v>
      </c>
      <c r="AA110" s="65"/>
      <c r="AB110" s="65">
        <v>1.0395010395010396E-3</v>
      </c>
    </row>
    <row r="111" spans="1:28" x14ac:dyDescent="0.25">
      <c r="A111" s="16" t="s">
        <v>137</v>
      </c>
      <c r="B111" s="21"/>
      <c r="C111" s="21"/>
      <c r="D111" s="20">
        <v>1.0309278350515464E-2</v>
      </c>
      <c r="E111" s="20">
        <v>9.9009900990099011E-3</v>
      </c>
      <c r="F111" s="20">
        <v>4.11522633744856E-3</v>
      </c>
      <c r="G111" s="21"/>
      <c r="H111" s="21"/>
      <c r="I111" s="21"/>
      <c r="J111" s="21"/>
      <c r="K111" s="20">
        <v>3.875968992248062E-3</v>
      </c>
      <c r="L111" s="20">
        <v>1.2389380530973451E-2</v>
      </c>
      <c r="M111" s="21"/>
      <c r="P111" s="64" t="s">
        <v>130</v>
      </c>
      <c r="Q111" s="42">
        <v>3.063063063063063E-2</v>
      </c>
      <c r="R111" s="42">
        <v>2.176696542893726E-2</v>
      </c>
      <c r="S111" s="65">
        <v>2.4459078080903106E-2</v>
      </c>
      <c r="T111" s="65">
        <v>2.4236037934668071E-2</v>
      </c>
      <c r="U111" s="65">
        <v>2.2935779816513763E-2</v>
      </c>
      <c r="V111" s="42">
        <v>2.2415940224159402E-2</v>
      </c>
      <c r="W111" s="42">
        <v>1.7478152309612985E-2</v>
      </c>
      <c r="X111" s="42">
        <v>2.7322404371584699E-2</v>
      </c>
      <c r="Y111" s="42">
        <v>3.2444959443800693E-2</v>
      </c>
      <c r="Z111" s="65">
        <v>3.3472803347280332E-2</v>
      </c>
      <c r="AA111" s="65">
        <v>2.1390374331550801E-2</v>
      </c>
      <c r="AB111" s="42">
        <v>3.4303534303534305E-2</v>
      </c>
    </row>
    <row r="112" spans="1:28" x14ac:dyDescent="0.25">
      <c r="A112" s="16" t="s">
        <v>139</v>
      </c>
      <c r="B112" s="21"/>
      <c r="C112" s="21"/>
      <c r="D112" s="20">
        <v>1.0309278350515464E-2</v>
      </c>
      <c r="E112" s="20">
        <v>2.9702970297029702E-2</v>
      </c>
      <c r="F112" s="20">
        <v>8.23045267489712E-3</v>
      </c>
      <c r="G112" s="20">
        <v>8.6956521739130436E-3</v>
      </c>
      <c r="H112" s="20"/>
      <c r="I112" s="20">
        <v>1.1235955056179775E-2</v>
      </c>
      <c r="J112" s="21"/>
      <c r="K112" s="20">
        <v>1.5503875968992248E-2</v>
      </c>
      <c r="L112" s="21"/>
      <c r="M112" s="21"/>
      <c r="P112" s="64" t="s">
        <v>131</v>
      </c>
      <c r="Q112" s="42">
        <v>9.0090090090090089E-3</v>
      </c>
      <c r="R112" s="42">
        <v>6.4020486555697821E-3</v>
      </c>
      <c r="S112" s="65">
        <v>6.58513640639699E-3</v>
      </c>
      <c r="T112" s="65">
        <v>6.3224446786090622E-3</v>
      </c>
      <c r="U112" s="65">
        <v>9.1743119266055051E-3</v>
      </c>
      <c r="V112" s="65">
        <v>4.9813200498132005E-3</v>
      </c>
      <c r="W112" s="65">
        <v>6.2421972534332081E-3</v>
      </c>
      <c r="X112" s="65">
        <v>2.7322404371584699E-3</v>
      </c>
      <c r="Y112" s="42">
        <v>9.2699884125144842E-3</v>
      </c>
      <c r="Z112" s="65">
        <v>1.1157601115760111E-2</v>
      </c>
      <c r="AA112" s="42">
        <v>5.3475935828877002E-3</v>
      </c>
      <c r="AB112" s="42">
        <v>3.1185031185031187E-3</v>
      </c>
    </row>
    <row r="113" spans="1:28" x14ac:dyDescent="0.25">
      <c r="A113" s="16" t="s">
        <v>140</v>
      </c>
      <c r="B113" s="21"/>
      <c r="C113" s="20">
        <v>8.0645161290322578E-3</v>
      </c>
      <c r="D113" s="21"/>
      <c r="E113" s="20">
        <v>9.9009900990099011E-3</v>
      </c>
      <c r="F113" s="21"/>
      <c r="G113" s="21"/>
      <c r="H113" s="21"/>
      <c r="I113" s="20">
        <v>1.1235955056179775E-2</v>
      </c>
      <c r="J113" s="21"/>
      <c r="K113" s="21"/>
      <c r="L113" s="21"/>
      <c r="M113" s="21"/>
      <c r="P113" s="64" t="s">
        <v>132</v>
      </c>
      <c r="Q113" s="42">
        <v>1.0810810810810811E-2</v>
      </c>
      <c r="R113" s="65">
        <v>8.9628681177976958E-3</v>
      </c>
      <c r="S113" s="42">
        <v>1.881467544684854E-2</v>
      </c>
      <c r="T113" s="65">
        <v>1.1591148577449948E-2</v>
      </c>
      <c r="U113" s="42">
        <v>1.0321100917431193E-2</v>
      </c>
      <c r="V113" s="42">
        <v>7.4719800747198011E-3</v>
      </c>
      <c r="W113" s="42">
        <v>9.9875156054931337E-3</v>
      </c>
      <c r="X113" s="65">
        <v>1.092896174863388E-2</v>
      </c>
      <c r="Y113" s="42">
        <v>1.2746234067207415E-2</v>
      </c>
      <c r="Z113" s="42">
        <v>1.5341701534170154E-2</v>
      </c>
      <c r="AA113" s="42">
        <v>1.06951871657754E-2</v>
      </c>
      <c r="AB113" s="42">
        <v>1.1434511434511435E-2</v>
      </c>
    </row>
    <row r="114" spans="1:28" x14ac:dyDescent="0.25">
      <c r="A114" s="16" t="s">
        <v>141</v>
      </c>
      <c r="B114" s="21"/>
      <c r="C114" s="21"/>
      <c r="D114" s="20">
        <v>1.0309278350515464E-2</v>
      </c>
      <c r="E114" s="21"/>
      <c r="F114" s="21"/>
      <c r="G114" s="21"/>
      <c r="H114" s="21"/>
      <c r="I114" s="20">
        <v>2.247191011235955E-2</v>
      </c>
      <c r="J114" s="21"/>
      <c r="K114" s="20">
        <v>1.937984496124031E-3</v>
      </c>
      <c r="L114" s="20">
        <v>1.7699115044247787E-3</v>
      </c>
      <c r="M114" s="21"/>
      <c r="P114" s="64" t="s">
        <v>133</v>
      </c>
      <c r="Q114" s="42"/>
      <c r="R114" s="42"/>
      <c r="S114" s="65"/>
      <c r="T114" s="42">
        <v>1.053740779768177E-3</v>
      </c>
      <c r="U114" s="42"/>
      <c r="V114" s="42"/>
      <c r="W114" s="42">
        <v>1.2484394506866417E-3</v>
      </c>
      <c r="X114" s="65"/>
      <c r="Y114" s="42"/>
      <c r="Z114" s="65"/>
      <c r="AA114" s="65"/>
      <c r="AB114" s="42"/>
    </row>
    <row r="115" spans="1:28" x14ac:dyDescent="0.25">
      <c r="A115" s="16" t="s">
        <v>142</v>
      </c>
      <c r="B115" s="21"/>
      <c r="C115" s="21"/>
      <c r="D115" s="21"/>
      <c r="E115" s="21"/>
      <c r="F115" s="21"/>
      <c r="G115" s="20">
        <v>4.3478260869565218E-3</v>
      </c>
      <c r="H115" s="20"/>
      <c r="I115" s="20">
        <v>2.247191011235955E-2</v>
      </c>
      <c r="J115" s="21"/>
      <c r="K115" s="20">
        <v>3.875968992248062E-3</v>
      </c>
      <c r="L115" s="21"/>
      <c r="M115" s="21"/>
      <c r="P115" s="64" t="s">
        <v>134</v>
      </c>
      <c r="Q115" s="42">
        <v>1.8018018018018018E-3</v>
      </c>
      <c r="R115" s="42">
        <v>1.2804097311139564E-3</v>
      </c>
      <c r="S115" s="42">
        <v>1.8814675446848542E-3</v>
      </c>
      <c r="T115" s="42">
        <v>5.268703898840885E-3</v>
      </c>
      <c r="U115" s="42">
        <v>2.2935779816513763E-3</v>
      </c>
      <c r="V115" s="65">
        <v>3.7359900373599006E-3</v>
      </c>
      <c r="W115" s="65">
        <v>1.2484394506866417E-3</v>
      </c>
      <c r="X115" s="65">
        <v>1.366120218579235E-3</v>
      </c>
      <c r="Y115" s="42">
        <v>9.2699884125144842E-3</v>
      </c>
      <c r="Z115" s="65">
        <v>6.9735006973500697E-3</v>
      </c>
      <c r="AA115" s="42"/>
      <c r="AB115" s="42">
        <v>7.2765072765072769E-3</v>
      </c>
    </row>
    <row r="116" spans="1:28" x14ac:dyDescent="0.25">
      <c r="A116" s="16" t="s">
        <v>143</v>
      </c>
      <c r="B116" s="21"/>
      <c r="C116" s="20">
        <v>2.4193548387096774E-2</v>
      </c>
      <c r="D116" s="21"/>
      <c r="E116" s="21"/>
      <c r="F116" s="20">
        <v>4.11522633744856E-3</v>
      </c>
      <c r="G116" s="21"/>
      <c r="H116" s="21"/>
      <c r="I116" s="21"/>
      <c r="J116" s="21"/>
      <c r="K116" s="21"/>
      <c r="L116" s="20">
        <v>5.3097345132743362E-3</v>
      </c>
      <c r="M116" s="20">
        <v>4.8426150121065378E-3</v>
      </c>
      <c r="P116" s="64" t="s">
        <v>135</v>
      </c>
      <c r="Q116" s="42">
        <v>5.4054054054054057E-3</v>
      </c>
      <c r="R116" s="65">
        <v>2.5608194622279128E-3</v>
      </c>
      <c r="S116" s="42">
        <v>4.7036688617121351E-3</v>
      </c>
      <c r="T116" s="42">
        <v>3.1612223393045311E-3</v>
      </c>
      <c r="U116" s="65">
        <v>3.4403669724770644E-3</v>
      </c>
      <c r="V116" s="42">
        <v>2.4906600249066002E-3</v>
      </c>
      <c r="W116" s="42">
        <v>2.4968789013732834E-3</v>
      </c>
      <c r="X116" s="42">
        <v>4.0983606557377051E-3</v>
      </c>
      <c r="Y116" s="42">
        <v>9.2699884125144842E-3</v>
      </c>
      <c r="Z116" s="42">
        <v>2.7894002789400278E-3</v>
      </c>
      <c r="AA116" s="65"/>
      <c r="AB116" s="65">
        <v>4.1580041580041582E-3</v>
      </c>
    </row>
    <row r="117" spans="1:28" x14ac:dyDescent="0.25">
      <c r="A117" s="16" t="s">
        <v>144</v>
      </c>
      <c r="B117" s="20">
        <v>1.2987012987012988E-2</v>
      </c>
      <c r="C117" s="20">
        <v>8.0645161290322578E-3</v>
      </c>
      <c r="D117" s="21"/>
      <c r="E117" s="20">
        <v>9.9009900990099011E-3</v>
      </c>
      <c r="F117" s="20">
        <v>4.11522633744856E-3</v>
      </c>
      <c r="G117" s="20">
        <v>4.3478260869565218E-3</v>
      </c>
      <c r="H117" s="20"/>
      <c r="I117" s="20">
        <v>3.3707865168539325E-2</v>
      </c>
      <c r="J117" s="20">
        <v>1.9108280254777069E-2</v>
      </c>
      <c r="K117" s="20">
        <v>1.7441860465116279E-2</v>
      </c>
      <c r="L117" s="20">
        <v>2.6548672566371681E-2</v>
      </c>
      <c r="M117" s="20">
        <v>1.9370460048426151E-2</v>
      </c>
      <c r="P117" s="64" t="s">
        <v>136</v>
      </c>
      <c r="Q117" s="65">
        <v>1.4414414414414415E-2</v>
      </c>
      <c r="R117" s="65">
        <v>1.0243277848911651E-2</v>
      </c>
      <c r="S117" s="42">
        <v>3.7629350893697085E-3</v>
      </c>
      <c r="T117" s="65">
        <v>4.2149631190727078E-3</v>
      </c>
      <c r="U117" s="65">
        <v>1.261467889908257E-2</v>
      </c>
      <c r="V117" s="65">
        <v>9.9626400996264009E-3</v>
      </c>
      <c r="W117" s="65">
        <v>8.7390761548064924E-3</v>
      </c>
      <c r="X117" s="65">
        <v>6.8306010928961746E-3</v>
      </c>
      <c r="Y117" s="65">
        <v>5.7937427578215531E-3</v>
      </c>
      <c r="Z117" s="65">
        <v>5.5788005578800556E-3</v>
      </c>
      <c r="AA117" s="65">
        <v>5.3475935828877002E-3</v>
      </c>
      <c r="AB117" s="65">
        <v>8.3160083160083165E-3</v>
      </c>
    </row>
    <row r="118" spans="1:28" x14ac:dyDescent="0.25">
      <c r="A118" s="16" t="s">
        <v>145</v>
      </c>
      <c r="B118" s="20">
        <v>1.2987012987012988E-2</v>
      </c>
      <c r="C118" s="21"/>
      <c r="D118" s="21"/>
      <c r="E118" s="20">
        <v>9.9009900990099011E-3</v>
      </c>
      <c r="F118" s="20">
        <v>8.23045267489712E-3</v>
      </c>
      <c r="G118" s="20">
        <v>1.7391304347826087E-2</v>
      </c>
      <c r="H118" s="20"/>
      <c r="I118" s="20">
        <v>2.247191011235955E-2</v>
      </c>
      <c r="J118" s="20">
        <v>1.9108280254777069E-2</v>
      </c>
      <c r="K118" s="20">
        <v>1.937984496124031E-3</v>
      </c>
      <c r="L118" s="20">
        <v>1.2389380530973451E-2</v>
      </c>
      <c r="M118" s="20">
        <v>2.4213075060532689E-3</v>
      </c>
      <c r="P118" s="64" t="s">
        <v>137</v>
      </c>
      <c r="Q118" s="65">
        <v>9.0090090090090089E-3</v>
      </c>
      <c r="R118" s="42">
        <v>5.1216389244558257E-3</v>
      </c>
      <c r="S118" s="42">
        <v>7.525870178739417E-3</v>
      </c>
      <c r="T118" s="65">
        <v>8.4299262381454156E-3</v>
      </c>
      <c r="U118" s="65">
        <v>4.5871559633027525E-3</v>
      </c>
      <c r="V118" s="65">
        <v>3.7359900373599006E-3</v>
      </c>
      <c r="W118" s="65">
        <v>8.7390761548064924E-3</v>
      </c>
      <c r="X118" s="65">
        <v>1.366120218579235E-3</v>
      </c>
      <c r="Y118" s="65">
        <v>8.1112398609501733E-3</v>
      </c>
      <c r="Z118" s="65">
        <v>1.3947001394700139E-2</v>
      </c>
      <c r="AA118" s="65"/>
      <c r="AB118" s="65">
        <v>1.1434511434511435E-2</v>
      </c>
    </row>
    <row r="119" spans="1:28" x14ac:dyDescent="0.25">
      <c r="A119" s="16" t="s">
        <v>147</v>
      </c>
      <c r="B119" s="20">
        <v>5.1948051948051951E-2</v>
      </c>
      <c r="C119" s="20">
        <v>4.0322580645161289E-2</v>
      </c>
      <c r="D119" s="21"/>
      <c r="E119" s="20">
        <v>9.9009900990099011E-3</v>
      </c>
      <c r="F119" s="20">
        <v>2.0576131687242798E-2</v>
      </c>
      <c r="G119" s="20">
        <v>8.6956521739130436E-3</v>
      </c>
      <c r="H119" s="20"/>
      <c r="I119" s="21"/>
      <c r="J119" s="20">
        <v>1.2738853503184714E-2</v>
      </c>
      <c r="K119" s="20">
        <v>3.875968992248062E-3</v>
      </c>
      <c r="L119" s="21"/>
      <c r="M119" s="20">
        <v>1.4527845036319613E-2</v>
      </c>
      <c r="P119" s="64" t="s">
        <v>139</v>
      </c>
      <c r="Q119" s="65">
        <v>1.8018018018018018E-3</v>
      </c>
      <c r="R119" s="65">
        <v>5.1216389244558257E-3</v>
      </c>
      <c r="S119" s="42">
        <v>4.7036688617121351E-3</v>
      </c>
      <c r="T119" s="65">
        <v>7.3761854583772393E-3</v>
      </c>
      <c r="U119" s="65">
        <v>4.5871559633027525E-3</v>
      </c>
      <c r="V119" s="65">
        <v>4.9813200498132005E-3</v>
      </c>
      <c r="W119" s="65">
        <v>3.7453183520599251E-3</v>
      </c>
      <c r="X119" s="42"/>
      <c r="Y119" s="65"/>
      <c r="Z119" s="65">
        <v>1.3947001394700139E-2</v>
      </c>
      <c r="AA119" s="42"/>
      <c r="AB119" s="65">
        <v>5.1975051975051978E-3</v>
      </c>
    </row>
    <row r="120" spans="1:28" x14ac:dyDescent="0.25">
      <c r="A120" s="16" t="s">
        <v>146</v>
      </c>
      <c r="B120" s="20">
        <v>1.2987012987012988E-2</v>
      </c>
      <c r="C120" s="20">
        <v>2.4193548387096774E-2</v>
      </c>
      <c r="D120" s="20">
        <v>5.1546391752577317E-2</v>
      </c>
      <c r="E120" s="20">
        <v>1.9801980198019802E-2</v>
      </c>
      <c r="F120" s="20">
        <v>4.5267489711934158E-2</v>
      </c>
      <c r="G120" s="20">
        <v>8.6956521739130436E-3</v>
      </c>
      <c r="H120" s="20"/>
      <c r="I120" s="20">
        <v>2.247191011235955E-2</v>
      </c>
      <c r="J120" s="20">
        <v>3.1847133757961783E-2</v>
      </c>
      <c r="K120" s="20">
        <v>1.937984496124031E-3</v>
      </c>
      <c r="L120" s="20">
        <v>1.7699115044247787E-2</v>
      </c>
      <c r="M120" s="20">
        <v>1.2106537530266344E-2</v>
      </c>
      <c r="P120" s="64" t="s">
        <v>140</v>
      </c>
      <c r="Q120" s="65">
        <v>1.8018018018018018E-3</v>
      </c>
      <c r="R120" s="65"/>
      <c r="S120" s="65">
        <v>1.8814675446848542E-3</v>
      </c>
      <c r="T120" s="65"/>
      <c r="U120" s="65">
        <v>2.2935779816513763E-3</v>
      </c>
      <c r="V120" s="65">
        <v>3.7359900373599006E-3</v>
      </c>
      <c r="W120" s="65"/>
      <c r="X120" s="65">
        <v>1.366120218579235E-3</v>
      </c>
      <c r="Y120" s="65"/>
      <c r="Z120" s="65">
        <v>5.5788005578800556E-3</v>
      </c>
      <c r="AA120" s="65"/>
      <c r="AB120" s="65">
        <v>2.0790020790020791E-3</v>
      </c>
    </row>
    <row r="121" spans="1:28" x14ac:dyDescent="0.25">
      <c r="A121" s="16" t="s">
        <v>148</v>
      </c>
      <c r="B121" s="20">
        <v>1.2987012987012988E-2</v>
      </c>
      <c r="C121" s="20">
        <v>8.0645161290322578E-3</v>
      </c>
      <c r="D121" s="20">
        <v>4.1237113402061855E-2</v>
      </c>
      <c r="E121" s="20">
        <v>9.9009900990099011E-3</v>
      </c>
      <c r="F121" s="20">
        <v>1.2345679012345678E-2</v>
      </c>
      <c r="G121" s="21"/>
      <c r="H121" s="21"/>
      <c r="I121" s="20">
        <v>2.247191011235955E-2</v>
      </c>
      <c r="J121" s="20">
        <v>6.369426751592357E-3</v>
      </c>
      <c r="K121" s="20">
        <v>3.875968992248062E-3</v>
      </c>
      <c r="L121" s="20">
        <v>1.7699115044247787E-3</v>
      </c>
      <c r="M121" s="20">
        <v>4.8426150121065378E-3</v>
      </c>
      <c r="P121" s="64" t="s">
        <v>141</v>
      </c>
      <c r="Q121" s="65">
        <v>1.8018018018018018E-3</v>
      </c>
      <c r="R121" s="65"/>
      <c r="S121" s="65">
        <v>4.7036688617121351E-3</v>
      </c>
      <c r="T121" s="65"/>
      <c r="U121" s="65">
        <v>2.2935779816513763E-3</v>
      </c>
      <c r="V121" s="42">
        <v>4.9813200498132005E-3</v>
      </c>
      <c r="W121" s="42">
        <v>2.4968789013732834E-3</v>
      </c>
      <c r="X121" s="65"/>
      <c r="Y121" s="65"/>
      <c r="Z121" s="65"/>
      <c r="AA121" s="65"/>
      <c r="AB121" s="65">
        <v>2.0790020790020791E-3</v>
      </c>
    </row>
    <row r="122" spans="1:28" x14ac:dyDescent="0.25">
      <c r="A122" s="16" t="s">
        <v>149</v>
      </c>
      <c r="B122" s="21"/>
      <c r="C122" s="20">
        <v>2.4193548387096774E-2</v>
      </c>
      <c r="D122" s="20">
        <v>1.0309278350515464E-2</v>
      </c>
      <c r="E122" s="20">
        <v>2.9702970297029702E-2</v>
      </c>
      <c r="F122" s="20">
        <v>8.23045267489712E-3</v>
      </c>
      <c r="G122" s="20">
        <v>2.1739130434782608E-2</v>
      </c>
      <c r="H122" s="20"/>
      <c r="I122" s="20">
        <v>3.3707865168539325E-2</v>
      </c>
      <c r="J122" s="20">
        <v>1.2738853503184714E-2</v>
      </c>
      <c r="K122" s="20">
        <v>3.875968992248062E-3</v>
      </c>
      <c r="L122" s="20">
        <v>7.0796460176991149E-3</v>
      </c>
      <c r="M122" s="20">
        <v>4.8426150121065378E-3</v>
      </c>
      <c r="P122" s="64" t="s">
        <v>142</v>
      </c>
      <c r="Q122" s="42"/>
      <c r="R122" s="65"/>
      <c r="S122" s="65">
        <v>1.8814675446848542E-3</v>
      </c>
      <c r="T122" s="65">
        <v>2.1074815595363539E-3</v>
      </c>
      <c r="U122" s="65">
        <v>4.5871559633027525E-3</v>
      </c>
      <c r="V122" s="65">
        <v>2.4906600249066002E-3</v>
      </c>
      <c r="W122" s="65">
        <v>3.7453183520599251E-3</v>
      </c>
      <c r="X122" s="65">
        <v>4.0983606557377051E-3</v>
      </c>
      <c r="Y122" s="65"/>
      <c r="Z122" s="65">
        <v>6.9735006973500697E-3</v>
      </c>
      <c r="AA122" s="65"/>
      <c r="AB122" s="65">
        <v>4.1580041580041582E-3</v>
      </c>
    </row>
    <row r="123" spans="1:28" x14ac:dyDescent="0.25">
      <c r="A123" s="16" t="s">
        <v>150</v>
      </c>
      <c r="B123" s="21"/>
      <c r="C123" s="21"/>
      <c r="D123" s="21"/>
      <c r="E123" s="21"/>
      <c r="F123" s="20">
        <v>1.2345679012345678E-2</v>
      </c>
      <c r="G123" s="21"/>
      <c r="H123" s="21"/>
      <c r="I123" s="20">
        <v>4.49438202247191E-2</v>
      </c>
      <c r="J123" s="20">
        <v>1.2738853503184714E-2</v>
      </c>
      <c r="K123" s="20">
        <v>1.937984496124031E-3</v>
      </c>
      <c r="L123" s="21"/>
      <c r="M123" s="20">
        <v>4.8426150121065378E-3</v>
      </c>
      <c r="P123" s="64" t="s">
        <v>143</v>
      </c>
      <c r="Q123" s="42">
        <v>3.6036036036036037E-3</v>
      </c>
      <c r="R123" s="42">
        <v>6.4020486555697821E-3</v>
      </c>
      <c r="S123" s="42">
        <v>1.8814675446848542E-3</v>
      </c>
      <c r="T123" s="42">
        <v>5.268703898840885E-3</v>
      </c>
      <c r="U123" s="65">
        <v>3.4403669724770644E-3</v>
      </c>
      <c r="V123" s="42">
        <v>3.7359900373599006E-3</v>
      </c>
      <c r="W123" s="42">
        <v>4.9937578027465668E-3</v>
      </c>
      <c r="X123" s="65">
        <v>4.0983606557377051E-3</v>
      </c>
      <c r="Y123" s="65">
        <v>1.1587485515643105E-3</v>
      </c>
      <c r="Z123" s="65"/>
      <c r="AA123" s="42">
        <v>5.3475935828877002E-3</v>
      </c>
      <c r="AB123" s="65">
        <v>5.1975051975051978E-3</v>
      </c>
    </row>
    <row r="124" spans="1:28" x14ac:dyDescent="0.25">
      <c r="A124" s="16" t="s">
        <v>151</v>
      </c>
      <c r="B124" s="21"/>
      <c r="C124" s="20">
        <v>1.6129032258064516E-2</v>
      </c>
      <c r="D124" s="20">
        <v>1.0309278350515464E-2</v>
      </c>
      <c r="E124" s="21"/>
      <c r="F124" s="20">
        <v>4.11522633744856E-3</v>
      </c>
      <c r="G124" s="21"/>
      <c r="H124" s="21"/>
      <c r="I124" s="20">
        <v>1.1235955056179775E-2</v>
      </c>
      <c r="J124" s="21"/>
      <c r="K124" s="20">
        <v>1.937984496124031E-3</v>
      </c>
      <c r="L124" s="20">
        <v>5.3097345132743362E-3</v>
      </c>
      <c r="M124" s="20">
        <v>2.4213075060532689E-3</v>
      </c>
      <c r="P124" s="64" t="s">
        <v>144</v>
      </c>
      <c r="Q124" s="42">
        <v>2.7027027027027029E-2</v>
      </c>
      <c r="R124" s="65">
        <v>2.5608194622279128E-3</v>
      </c>
      <c r="S124" s="65">
        <v>1.2229539040451553E-2</v>
      </c>
      <c r="T124" s="42">
        <v>2.5289778714436249E-2</v>
      </c>
      <c r="U124" s="65">
        <v>1.261467889908257E-2</v>
      </c>
      <c r="V124" s="42">
        <v>6.2266500622665004E-3</v>
      </c>
      <c r="W124" s="42">
        <v>9.9875156054931337E-3</v>
      </c>
      <c r="X124" s="65">
        <v>1.3661202185792349E-2</v>
      </c>
      <c r="Y124" s="42">
        <v>1.9698725376593278E-2</v>
      </c>
      <c r="Z124" s="65">
        <v>9.7629009762900971E-3</v>
      </c>
      <c r="AA124" s="65">
        <v>1.06951871657754E-2</v>
      </c>
      <c r="AB124" s="65">
        <v>7.2765072765072769E-3</v>
      </c>
    </row>
    <row r="125" spans="1:28" x14ac:dyDescent="0.25">
      <c r="A125" s="16" t="s">
        <v>152</v>
      </c>
      <c r="B125" s="21"/>
      <c r="C125" s="20">
        <v>2.4193548387096774E-2</v>
      </c>
      <c r="D125" s="20">
        <v>1.0309278350515464E-2</v>
      </c>
      <c r="E125" s="20">
        <v>9.9009900990099011E-3</v>
      </c>
      <c r="F125" s="20">
        <v>1.2345679012345678E-2</v>
      </c>
      <c r="G125" s="21"/>
      <c r="H125" s="21"/>
      <c r="I125" s="20">
        <v>3.3707865168539325E-2</v>
      </c>
      <c r="J125" s="21"/>
      <c r="K125" s="21"/>
      <c r="L125" s="20">
        <v>1.7699115044247787E-3</v>
      </c>
      <c r="M125" s="21"/>
      <c r="P125" s="64" t="s">
        <v>145</v>
      </c>
      <c r="Q125" s="42">
        <v>1.0810810810810811E-2</v>
      </c>
      <c r="R125" s="65">
        <v>5.1216389244558257E-3</v>
      </c>
      <c r="S125" s="65">
        <v>9.4073377234242712E-4</v>
      </c>
      <c r="T125" s="65">
        <v>3.1612223393045311E-3</v>
      </c>
      <c r="U125" s="65">
        <v>1.261467889908257E-2</v>
      </c>
      <c r="V125" s="42">
        <v>9.9626400996264009E-3</v>
      </c>
      <c r="W125" s="42">
        <v>1.1235955056179775E-2</v>
      </c>
      <c r="X125" s="65">
        <v>1.7759562841530054E-2</v>
      </c>
      <c r="Y125" s="42">
        <v>1.2746234067207415E-2</v>
      </c>
      <c r="Z125" s="42">
        <v>9.7629009762900971E-3</v>
      </c>
      <c r="AA125" s="65"/>
      <c r="AB125" s="42">
        <v>8.3160083160083165E-3</v>
      </c>
    </row>
    <row r="126" spans="1:28" x14ac:dyDescent="0.25">
      <c r="A126" s="16" t="s">
        <v>153</v>
      </c>
      <c r="B126" s="21"/>
      <c r="C126" s="21"/>
      <c r="D126" s="20">
        <v>1.0309278350515464E-2</v>
      </c>
      <c r="E126" s="20">
        <v>9.9009900990099011E-3</v>
      </c>
      <c r="F126" s="20">
        <v>1.2345679012345678E-2</v>
      </c>
      <c r="G126" s="20">
        <v>4.3478260869565218E-3</v>
      </c>
      <c r="H126" s="20"/>
      <c r="I126" s="20">
        <v>1.1235955056179775E-2</v>
      </c>
      <c r="J126" s="21"/>
      <c r="K126" s="20">
        <v>1.937984496124031E-3</v>
      </c>
      <c r="L126" s="20">
        <v>3.5398230088495575E-3</v>
      </c>
      <c r="M126" s="21"/>
      <c r="P126" s="64" t="s">
        <v>147</v>
      </c>
      <c r="Q126" s="42">
        <v>7.2072072072072073E-3</v>
      </c>
      <c r="R126" s="42">
        <v>1.0243277848911651E-2</v>
      </c>
      <c r="S126" s="65">
        <v>9.4073377234242701E-3</v>
      </c>
      <c r="T126" s="65">
        <v>9.4836670179135937E-3</v>
      </c>
      <c r="U126" s="65">
        <v>4.5871559633027525E-3</v>
      </c>
      <c r="V126" s="65">
        <v>4.9813200498132005E-3</v>
      </c>
      <c r="W126" s="65">
        <v>1.2484394506866417E-3</v>
      </c>
      <c r="X126" s="65">
        <v>6.8306010928961746E-3</v>
      </c>
      <c r="Y126" s="42">
        <v>8.1112398609501733E-3</v>
      </c>
      <c r="Z126" s="65"/>
      <c r="AA126" s="65"/>
      <c r="AB126" s="42">
        <v>9.355509355509356E-3</v>
      </c>
    </row>
    <row r="127" spans="1:28" x14ac:dyDescent="0.25">
      <c r="A127" s="16" t="s">
        <v>158</v>
      </c>
      <c r="B127" s="21"/>
      <c r="C127" s="21"/>
      <c r="D127" s="20">
        <v>2.0618556701030927E-2</v>
      </c>
      <c r="E127" s="21"/>
      <c r="F127" s="21"/>
      <c r="G127" s="21"/>
      <c r="H127" s="21"/>
      <c r="I127" s="21"/>
      <c r="J127" s="21"/>
      <c r="K127" s="20">
        <v>1.937984496124031E-3</v>
      </c>
      <c r="L127" s="20">
        <v>1.7699115044247787E-3</v>
      </c>
      <c r="M127" s="21"/>
      <c r="P127" s="64" t="s">
        <v>146</v>
      </c>
      <c r="Q127" s="42">
        <v>1.8018018018018018E-2</v>
      </c>
      <c r="R127" s="42">
        <v>2.0486555697823303E-2</v>
      </c>
      <c r="S127" s="65">
        <v>1.6933207902163686E-2</v>
      </c>
      <c r="T127" s="42">
        <v>1.3698630136986301E-2</v>
      </c>
      <c r="U127" s="42">
        <v>2.2935779816513763E-2</v>
      </c>
      <c r="V127" s="42">
        <v>1.2453300124533001E-2</v>
      </c>
      <c r="W127" s="42">
        <v>1.2484394506866416E-2</v>
      </c>
      <c r="X127" s="42"/>
      <c r="Y127" s="42">
        <v>6.9524913093858632E-3</v>
      </c>
      <c r="Z127" s="65">
        <v>1.1157601115760111E-2</v>
      </c>
      <c r="AA127" s="65">
        <v>1.06951871657754E-2</v>
      </c>
      <c r="AB127" s="42">
        <v>5.1975051975051978E-3</v>
      </c>
    </row>
    <row r="128" spans="1:28" x14ac:dyDescent="0.25">
      <c r="A128" s="16" t="s">
        <v>154</v>
      </c>
      <c r="B128" s="21"/>
      <c r="C128" s="21"/>
      <c r="D128" s="20">
        <v>1.0309278350515464E-2</v>
      </c>
      <c r="E128" s="20">
        <v>9.9009900990099011E-3</v>
      </c>
      <c r="F128" s="20">
        <v>8.23045267489712E-3</v>
      </c>
      <c r="G128" s="20">
        <v>1.3043478260869565E-2</v>
      </c>
      <c r="H128" s="20"/>
      <c r="I128" s="21"/>
      <c r="J128" s="21"/>
      <c r="K128" s="20">
        <v>3.875968992248062E-3</v>
      </c>
      <c r="L128" s="20">
        <v>1.7699115044247787E-3</v>
      </c>
      <c r="M128" s="20">
        <v>2.4213075060532689E-3</v>
      </c>
      <c r="P128" s="64" t="s">
        <v>148</v>
      </c>
      <c r="Q128" s="42">
        <v>1.8018018018018018E-3</v>
      </c>
      <c r="R128" s="42">
        <v>7.6824583866837385E-3</v>
      </c>
      <c r="S128" s="65">
        <v>2.8222013170272815E-3</v>
      </c>
      <c r="T128" s="65">
        <v>7.3761854583772393E-3</v>
      </c>
      <c r="U128" s="65">
        <v>6.8807339449541288E-3</v>
      </c>
      <c r="V128" s="65">
        <v>4.9813200498132005E-3</v>
      </c>
      <c r="W128" s="65">
        <v>1.2484394506866417E-3</v>
      </c>
      <c r="X128" s="42">
        <v>1.366120218579235E-3</v>
      </c>
      <c r="Y128" s="42">
        <v>3.4762456546929316E-3</v>
      </c>
      <c r="Z128" s="65">
        <v>4.1841004184100415E-3</v>
      </c>
      <c r="AA128" s="65">
        <v>5.3475935828877002E-3</v>
      </c>
      <c r="AB128" s="65">
        <v>5.1975051975051978E-3</v>
      </c>
    </row>
    <row r="129" spans="1:28" x14ac:dyDescent="0.25">
      <c r="A129" s="16" t="s">
        <v>155</v>
      </c>
      <c r="B129" s="20">
        <v>1.2987012987012988E-2</v>
      </c>
      <c r="C129" s="20">
        <v>8.0645161290322578E-3</v>
      </c>
      <c r="D129" s="21"/>
      <c r="E129" s="21"/>
      <c r="F129" s="20">
        <v>4.11522633744856E-3</v>
      </c>
      <c r="G129" s="20">
        <v>4.3478260869565218E-3</v>
      </c>
      <c r="H129" s="20"/>
      <c r="I129" s="21"/>
      <c r="J129" s="21"/>
      <c r="K129" s="21"/>
      <c r="L129" s="21"/>
      <c r="M129" s="21"/>
      <c r="P129" s="64" t="s">
        <v>149</v>
      </c>
      <c r="Q129" s="65">
        <v>1.0810810810810811E-2</v>
      </c>
      <c r="R129" s="65">
        <v>2.5608194622279128E-3</v>
      </c>
      <c r="S129" s="42">
        <v>1.0348071495766699E-2</v>
      </c>
      <c r="T129" s="42">
        <v>1.1591148577449948E-2</v>
      </c>
      <c r="U129" s="65">
        <v>6.8807339449541288E-3</v>
      </c>
      <c r="V129" s="65">
        <v>6.2266500622665004E-3</v>
      </c>
      <c r="W129" s="65">
        <v>1.2484394506866417E-3</v>
      </c>
      <c r="X129" s="42">
        <v>2.7322404371584699E-3</v>
      </c>
      <c r="Y129" s="42">
        <v>5.7937427578215531E-3</v>
      </c>
      <c r="Z129" s="42">
        <v>2.7894002789400278E-3</v>
      </c>
      <c r="AA129" s="42">
        <v>2.1390374331550801E-2</v>
      </c>
      <c r="AB129" s="42">
        <v>9.355509355509356E-3</v>
      </c>
    </row>
    <row r="130" spans="1:28" x14ac:dyDescent="0.25">
      <c r="A130" s="16" t="s">
        <v>156</v>
      </c>
      <c r="B130" s="20">
        <v>1.2987012987012988E-2</v>
      </c>
      <c r="C130" s="21"/>
      <c r="D130" s="21"/>
      <c r="E130" s="21"/>
      <c r="F130" s="21"/>
      <c r="G130" s="21"/>
      <c r="H130" s="21"/>
      <c r="I130" s="21"/>
      <c r="J130" s="20">
        <v>6.369426751592357E-3</v>
      </c>
      <c r="K130" s="20">
        <v>1.937984496124031E-3</v>
      </c>
      <c r="L130" s="20">
        <v>1.7699115044247787E-3</v>
      </c>
      <c r="M130" s="20">
        <v>2.4213075060532689E-3</v>
      </c>
      <c r="P130" s="64" t="s">
        <v>150</v>
      </c>
      <c r="Q130" s="65"/>
      <c r="R130" s="42">
        <v>3.8412291933418692E-3</v>
      </c>
      <c r="S130" s="42">
        <v>2.8222013170272815E-3</v>
      </c>
      <c r="T130" s="42"/>
      <c r="U130" s="42">
        <v>6.8807339449541288E-3</v>
      </c>
      <c r="V130" s="42">
        <v>1.2453300124533001E-3</v>
      </c>
      <c r="W130" s="42"/>
      <c r="X130" s="42">
        <v>4.0983606557377051E-3</v>
      </c>
      <c r="Y130" s="65">
        <v>4.6349942062572421E-3</v>
      </c>
      <c r="Z130" s="65"/>
      <c r="AA130" s="65">
        <v>1.06951871657754E-2</v>
      </c>
      <c r="AB130" s="65">
        <v>3.1185031185031187E-3</v>
      </c>
    </row>
    <row r="131" spans="1:28" x14ac:dyDescent="0.25">
      <c r="A131" s="16" t="s">
        <v>157</v>
      </c>
      <c r="B131" s="20">
        <v>1.2987012987012988E-2</v>
      </c>
      <c r="C131" s="20">
        <v>8.0645161290322578E-3</v>
      </c>
      <c r="D131" s="20">
        <v>1.0309278350515464E-2</v>
      </c>
      <c r="E131" s="21"/>
      <c r="F131" s="20">
        <v>1.646090534979424E-2</v>
      </c>
      <c r="G131" s="20">
        <v>3.0434782608695653E-2</v>
      </c>
      <c r="H131" s="20"/>
      <c r="I131" s="21"/>
      <c r="J131" s="20">
        <v>6.369426751592357E-3</v>
      </c>
      <c r="K131" s="20">
        <v>3.875968992248062E-3</v>
      </c>
      <c r="L131" s="20">
        <v>2.6548672566371681E-2</v>
      </c>
      <c r="M131" s="20">
        <v>1.6949152542372881E-2</v>
      </c>
      <c r="P131" s="64" t="s">
        <v>151</v>
      </c>
      <c r="Q131" s="65">
        <v>5.4054054054054057E-3</v>
      </c>
      <c r="R131" s="65">
        <v>5.1216389244558257E-3</v>
      </c>
      <c r="S131" s="65">
        <v>1.8814675446848542E-3</v>
      </c>
      <c r="T131" s="42">
        <v>2.1074815595363539E-3</v>
      </c>
      <c r="U131" s="65">
        <v>3.4403669724770644E-3</v>
      </c>
      <c r="V131" s="65">
        <v>6.2266500622665004E-3</v>
      </c>
      <c r="W131" s="65">
        <v>1.2484394506866417E-3</v>
      </c>
      <c r="X131" s="42">
        <v>5.4644808743169399E-3</v>
      </c>
      <c r="Y131" s="65">
        <v>1.1587485515643105E-3</v>
      </c>
      <c r="Z131" s="65"/>
      <c r="AA131" s="65"/>
      <c r="AB131" s="65">
        <v>3.1185031185031187E-3</v>
      </c>
    </row>
    <row r="132" spans="1:28" x14ac:dyDescent="0.25">
      <c r="A132" s="16" t="s">
        <v>159</v>
      </c>
      <c r="B132" s="20">
        <v>3.896103896103896E-2</v>
      </c>
      <c r="C132" s="20">
        <v>2.4193548387096774E-2</v>
      </c>
      <c r="D132" s="20">
        <v>2.0618556701030927E-2</v>
      </c>
      <c r="E132" s="20">
        <v>9.9009900990099011E-3</v>
      </c>
      <c r="F132" s="20">
        <v>4.11522633744856E-3</v>
      </c>
      <c r="G132" s="20">
        <v>1.7391304347826087E-2</v>
      </c>
      <c r="H132" s="20"/>
      <c r="I132" s="20">
        <v>1.1235955056179775E-2</v>
      </c>
      <c r="J132" s="20">
        <v>6.369426751592357E-3</v>
      </c>
      <c r="K132" s="21"/>
      <c r="L132" s="20">
        <v>1.7699115044247787E-3</v>
      </c>
      <c r="M132" s="20">
        <v>1.2106537530266344E-2</v>
      </c>
      <c r="P132" s="64" t="s">
        <v>152</v>
      </c>
      <c r="Q132" s="65"/>
      <c r="R132" s="65">
        <v>1.2804097311139564E-3</v>
      </c>
      <c r="S132" s="65"/>
      <c r="T132" s="65">
        <v>2.1074815595363539E-3</v>
      </c>
      <c r="U132" s="65">
        <v>1.1467889908256881E-3</v>
      </c>
      <c r="V132" s="65">
        <v>2.4906600249066002E-3</v>
      </c>
      <c r="W132" s="65">
        <v>3.7453183520599251E-3</v>
      </c>
      <c r="X132" s="65">
        <v>5.4644808743169399E-3</v>
      </c>
      <c r="Y132" s="65"/>
      <c r="Z132" s="42"/>
      <c r="AA132" s="65">
        <v>5.3475935828877002E-3</v>
      </c>
      <c r="AB132" s="65"/>
    </row>
    <row r="133" spans="1:28" x14ac:dyDescent="0.25">
      <c r="A133" s="16" t="s">
        <v>160</v>
      </c>
      <c r="B133" s="20">
        <v>5.1948051948051951E-2</v>
      </c>
      <c r="C133" s="21"/>
      <c r="D133" s="20">
        <v>1.0309278350515464E-2</v>
      </c>
      <c r="E133" s="21"/>
      <c r="F133" s="20">
        <v>2.0576131687242798E-2</v>
      </c>
      <c r="G133" s="21"/>
      <c r="H133" s="21"/>
      <c r="I133" s="20">
        <v>2.247191011235955E-2</v>
      </c>
      <c r="J133" s="20">
        <v>1.2738853503184714E-2</v>
      </c>
      <c r="K133" s="20">
        <v>5.8139534883720929E-3</v>
      </c>
      <c r="L133" s="20">
        <v>1.7699115044247787E-3</v>
      </c>
      <c r="M133" s="20">
        <v>7.2639225181598066E-3</v>
      </c>
      <c r="P133" s="64" t="s">
        <v>153</v>
      </c>
      <c r="Q133" s="65">
        <v>3.6036036036036037E-3</v>
      </c>
      <c r="R133" s="42">
        <v>2.5608194622279128E-3</v>
      </c>
      <c r="S133" s="65">
        <v>4.7036688617121351E-3</v>
      </c>
      <c r="T133" s="42">
        <v>2.1074815595363539E-3</v>
      </c>
      <c r="U133" s="65">
        <v>4.5871559633027525E-3</v>
      </c>
      <c r="V133" s="42">
        <v>2.4906600249066002E-3</v>
      </c>
      <c r="W133" s="42">
        <v>4.9937578027465668E-3</v>
      </c>
      <c r="X133" s="65">
        <v>1.366120218579235E-3</v>
      </c>
      <c r="Y133" s="65">
        <v>1.1587485515643105E-3</v>
      </c>
      <c r="Z133" s="65">
        <v>4.1841004184100415E-3</v>
      </c>
      <c r="AA133" s="65">
        <v>5.3475935828877002E-3</v>
      </c>
      <c r="AB133" s="65">
        <v>1.0395010395010396E-3</v>
      </c>
    </row>
    <row r="134" spans="1:28" x14ac:dyDescent="0.25">
      <c r="A134" s="16" t="s">
        <v>161</v>
      </c>
      <c r="B134" s="20">
        <v>2.5974025974025976E-2</v>
      </c>
      <c r="C134" s="21"/>
      <c r="D134" s="20">
        <v>1.0309278350515464E-2</v>
      </c>
      <c r="E134" s="21"/>
      <c r="F134" s="21"/>
      <c r="G134" s="20">
        <v>4.3478260869565218E-3</v>
      </c>
      <c r="H134" s="20"/>
      <c r="I134" s="21"/>
      <c r="J134" s="20">
        <v>6.369426751592357E-3</v>
      </c>
      <c r="K134" s="20">
        <v>1.1627906976744186E-2</v>
      </c>
      <c r="L134" s="20">
        <v>3.5398230088495575E-3</v>
      </c>
      <c r="M134" s="20">
        <v>4.8426150121065378E-3</v>
      </c>
      <c r="P134" s="64" t="s">
        <v>158</v>
      </c>
      <c r="Q134" s="65">
        <v>1.8018018018018018E-3</v>
      </c>
      <c r="R134" s="42">
        <v>2.5608194622279128E-3</v>
      </c>
      <c r="S134" s="65">
        <v>1.8814675446848542E-3</v>
      </c>
      <c r="T134" s="42"/>
      <c r="U134" s="42">
        <v>2.2935779816513763E-3</v>
      </c>
      <c r="V134" s="65">
        <v>3.7359900373599006E-3</v>
      </c>
      <c r="W134" s="65">
        <v>1.2484394506866417E-3</v>
      </c>
      <c r="X134" s="42"/>
      <c r="Y134" s="65"/>
      <c r="Z134" s="65">
        <v>1.3947001394700139E-3</v>
      </c>
      <c r="AA134" s="65"/>
      <c r="AB134" s="65">
        <v>2.0790020790020791E-3</v>
      </c>
    </row>
    <row r="135" spans="1:28" x14ac:dyDescent="0.25">
      <c r="A135" s="16" t="s">
        <v>162</v>
      </c>
      <c r="B135" s="21"/>
      <c r="C135" s="21"/>
      <c r="D135" s="21"/>
      <c r="E135" s="21"/>
      <c r="F135" s="21"/>
      <c r="G135" s="21"/>
      <c r="H135" s="21"/>
      <c r="I135" s="21"/>
      <c r="J135" s="21"/>
      <c r="K135" s="21"/>
      <c r="L135" s="20">
        <v>1.7699115044247787E-3</v>
      </c>
      <c r="M135" s="21"/>
      <c r="P135" s="64" t="s">
        <v>154</v>
      </c>
      <c r="Q135" s="42">
        <v>1.8018018018018018E-3</v>
      </c>
      <c r="R135" s="42">
        <v>1.0243277848911651E-2</v>
      </c>
      <c r="S135" s="42">
        <v>2.8222013170272815E-3</v>
      </c>
      <c r="T135" s="42">
        <v>4.2149631190727078E-3</v>
      </c>
      <c r="U135" s="42">
        <v>6.8807339449541288E-3</v>
      </c>
      <c r="V135" s="42">
        <v>3.7359900373599006E-3</v>
      </c>
      <c r="W135" s="42">
        <v>4.9937578027465668E-3</v>
      </c>
      <c r="X135" s="42">
        <v>1.366120218579235E-3</v>
      </c>
      <c r="Y135" s="42">
        <v>5.7937427578215531E-3</v>
      </c>
      <c r="Z135" s="42">
        <v>5.5788005578800556E-3</v>
      </c>
      <c r="AA135" s="65">
        <v>2.1390374331550801E-2</v>
      </c>
      <c r="AB135" s="42">
        <v>3.1185031185031187E-3</v>
      </c>
    </row>
    <row r="136" spans="1:28" x14ac:dyDescent="0.25">
      <c r="A136" s="16" t="s">
        <v>163</v>
      </c>
      <c r="B136" s="20">
        <v>2.5974025974025976E-2</v>
      </c>
      <c r="C136" s="20">
        <v>3.2258064516129031E-2</v>
      </c>
      <c r="D136" s="20">
        <v>2.0618556701030927E-2</v>
      </c>
      <c r="E136" s="21"/>
      <c r="F136" s="20">
        <v>1.646090534979424E-2</v>
      </c>
      <c r="G136" s="20">
        <v>4.3478260869565216E-2</v>
      </c>
      <c r="H136" s="20"/>
      <c r="I136" s="21"/>
      <c r="J136" s="21"/>
      <c r="K136" s="20">
        <v>1.3565891472868217E-2</v>
      </c>
      <c r="L136" s="20">
        <v>1.5929203539823009E-2</v>
      </c>
      <c r="M136" s="20">
        <v>2.1791767554479417E-2</v>
      </c>
      <c r="P136" s="64" t="s">
        <v>155</v>
      </c>
      <c r="Q136" s="65">
        <v>1.8018018018018018E-3</v>
      </c>
      <c r="R136" s="65"/>
      <c r="S136" s="65">
        <v>1.8814675446848542E-3</v>
      </c>
      <c r="T136" s="42">
        <v>2.1074815595363539E-3</v>
      </c>
      <c r="U136" s="65">
        <v>1.1467889908256881E-3</v>
      </c>
      <c r="V136" s="65">
        <v>1.2453300124533001E-3</v>
      </c>
      <c r="W136" s="65">
        <v>1.2484394506866417E-3</v>
      </c>
      <c r="X136" s="42">
        <v>5.4644808743169399E-3</v>
      </c>
      <c r="Y136" s="42">
        <v>4.6349942062572421E-3</v>
      </c>
      <c r="Z136" s="65">
        <v>4.1841004184100415E-3</v>
      </c>
      <c r="AA136" s="65">
        <v>1.06951871657754E-2</v>
      </c>
      <c r="AB136" s="65">
        <v>3.1185031185031187E-3</v>
      </c>
    </row>
    <row r="137" spans="1:28" x14ac:dyDescent="0.25">
      <c r="A137" s="16" t="s">
        <v>164</v>
      </c>
      <c r="B137" s="20">
        <v>1.2987012987012988E-2</v>
      </c>
      <c r="C137" s="21"/>
      <c r="D137" s="20">
        <v>2.0618556701030927E-2</v>
      </c>
      <c r="E137" s="21"/>
      <c r="F137" s="20">
        <v>4.11522633744856E-3</v>
      </c>
      <c r="G137" s="21"/>
      <c r="H137" s="21"/>
      <c r="I137" s="21"/>
      <c r="J137" s="20">
        <v>6.369426751592357E-3</v>
      </c>
      <c r="K137" s="20">
        <v>1.937984496124031E-3</v>
      </c>
      <c r="L137" s="20">
        <v>5.3097345132743362E-3</v>
      </c>
      <c r="M137" s="20">
        <v>4.8426150121065378E-3</v>
      </c>
      <c r="P137" s="64" t="s">
        <v>156</v>
      </c>
      <c r="Q137" s="65">
        <v>7.2072072072072073E-3</v>
      </c>
      <c r="R137" s="42"/>
      <c r="S137" s="65">
        <v>9.4073377234242712E-4</v>
      </c>
      <c r="T137" s="42">
        <v>3.1612223393045311E-3</v>
      </c>
      <c r="U137" s="65">
        <v>3.4403669724770644E-3</v>
      </c>
      <c r="V137" s="42"/>
      <c r="W137" s="42"/>
      <c r="X137" s="42">
        <v>2.7322404371584699E-3</v>
      </c>
      <c r="Y137" s="65">
        <v>3.4762456546929316E-3</v>
      </c>
      <c r="Z137" s="65">
        <v>1.3947001394700139E-3</v>
      </c>
      <c r="AA137" s="65"/>
      <c r="AB137" s="65">
        <v>4.1580041580041582E-3</v>
      </c>
    </row>
    <row r="138" spans="1:28" x14ac:dyDescent="0.25">
      <c r="A138" s="16" t="s">
        <v>165</v>
      </c>
      <c r="B138" s="20">
        <v>2.5974025974025976E-2</v>
      </c>
      <c r="C138" s="21"/>
      <c r="D138" s="21"/>
      <c r="E138" s="21"/>
      <c r="F138" s="21"/>
      <c r="G138" s="21"/>
      <c r="H138" s="21"/>
      <c r="I138" s="20">
        <v>2.247191011235955E-2</v>
      </c>
      <c r="J138" s="21"/>
      <c r="K138" s="20">
        <v>5.8139534883720929E-3</v>
      </c>
      <c r="L138" s="20">
        <v>3.5398230088495575E-3</v>
      </c>
      <c r="M138" s="20">
        <v>4.8426150121065378E-3</v>
      </c>
      <c r="P138" s="64" t="s">
        <v>157</v>
      </c>
      <c r="Q138" s="65">
        <v>7.2072072072072073E-3</v>
      </c>
      <c r="R138" s="42">
        <v>1.5364916773367477E-2</v>
      </c>
      <c r="S138" s="42">
        <v>1.1288805268109126E-2</v>
      </c>
      <c r="T138" s="42">
        <v>1.4752370916754479E-2</v>
      </c>
      <c r="U138" s="42">
        <v>1.3761467889908258E-2</v>
      </c>
      <c r="V138" s="42">
        <v>1.7434620174346202E-2</v>
      </c>
      <c r="W138" s="42">
        <v>7.4906367041198503E-3</v>
      </c>
      <c r="X138" s="65">
        <v>1.366120218579235E-3</v>
      </c>
      <c r="Y138" s="42">
        <v>8.1112398609501733E-3</v>
      </c>
      <c r="Z138" s="65">
        <v>2.7894002789400278E-3</v>
      </c>
      <c r="AA138" s="65">
        <v>5.3475935828877002E-3</v>
      </c>
      <c r="AB138" s="65">
        <v>1.5592515592515593E-2</v>
      </c>
    </row>
    <row r="139" spans="1:28" x14ac:dyDescent="0.25">
      <c r="A139" s="16" t="s">
        <v>166</v>
      </c>
      <c r="B139" s="20">
        <v>1.2987012987012988E-2</v>
      </c>
      <c r="C139" s="21"/>
      <c r="D139" s="20">
        <v>2.0618556701030927E-2</v>
      </c>
      <c r="E139" s="20">
        <v>9.9009900990099011E-3</v>
      </c>
      <c r="F139" s="20">
        <v>4.11522633744856E-3</v>
      </c>
      <c r="G139" s="20">
        <v>4.3478260869565218E-3</v>
      </c>
      <c r="H139" s="20"/>
      <c r="I139" s="21"/>
      <c r="J139" s="21"/>
      <c r="K139" s="20">
        <v>1.937984496124031E-3</v>
      </c>
      <c r="L139" s="20">
        <v>5.3097345132743362E-3</v>
      </c>
      <c r="M139" s="20">
        <v>2.4213075060532689E-3</v>
      </c>
      <c r="P139" s="64" t="s">
        <v>159</v>
      </c>
      <c r="Q139" s="65">
        <v>5.4054054054054057E-3</v>
      </c>
      <c r="R139" s="42">
        <v>1.2804097311139564E-2</v>
      </c>
      <c r="S139" s="65">
        <v>8.4666039510818431E-3</v>
      </c>
      <c r="T139" s="65">
        <v>6.3224446786090622E-3</v>
      </c>
      <c r="U139" s="65">
        <v>8.027522935779817E-3</v>
      </c>
      <c r="V139" s="65">
        <v>1.4943960149439602E-2</v>
      </c>
      <c r="W139" s="65">
        <v>1.6229712858926344E-2</v>
      </c>
      <c r="X139" s="42">
        <v>9.562841530054645E-3</v>
      </c>
      <c r="Y139" s="42">
        <v>1.0428736964078795E-2</v>
      </c>
      <c r="Z139" s="65">
        <v>9.7629009762900971E-3</v>
      </c>
      <c r="AA139" s="65">
        <v>1.06951871657754E-2</v>
      </c>
      <c r="AB139" s="65">
        <v>8.3160083160083165E-3</v>
      </c>
    </row>
    <row r="140" spans="1:28" x14ac:dyDescent="0.25">
      <c r="A140" s="16" t="s">
        <v>167</v>
      </c>
      <c r="B140" s="21"/>
      <c r="C140" s="20">
        <v>8.0645161290322578E-3</v>
      </c>
      <c r="D140" s="21"/>
      <c r="E140" s="21"/>
      <c r="F140" s="20">
        <v>4.11522633744856E-3</v>
      </c>
      <c r="G140" s="21"/>
      <c r="H140" s="21"/>
      <c r="I140" s="21"/>
      <c r="J140" s="21"/>
      <c r="K140" s="21"/>
      <c r="L140" s="21"/>
      <c r="M140" s="20">
        <v>2.4213075060532689E-3</v>
      </c>
      <c r="P140" s="64" t="s">
        <v>160</v>
      </c>
      <c r="Q140" s="42">
        <v>7.2072072072072073E-3</v>
      </c>
      <c r="R140" s="65">
        <v>7.6824583866837385E-3</v>
      </c>
      <c r="S140" s="42">
        <v>1.317027281279398E-2</v>
      </c>
      <c r="T140" s="42">
        <v>6.3224446786090622E-3</v>
      </c>
      <c r="U140" s="65">
        <v>4.5871559633027525E-3</v>
      </c>
      <c r="V140" s="42">
        <v>3.7359900373599006E-3</v>
      </c>
      <c r="W140" s="42">
        <v>3.7453183520599251E-3</v>
      </c>
      <c r="X140" s="42">
        <v>9.562841530054645E-3</v>
      </c>
      <c r="Y140" s="42">
        <v>5.7937427578215531E-3</v>
      </c>
      <c r="Z140" s="42">
        <v>2.7894002789400278E-3</v>
      </c>
      <c r="AA140" s="42"/>
      <c r="AB140" s="65">
        <v>1.5592515592515593E-2</v>
      </c>
    </row>
    <row r="141" spans="1:28" x14ac:dyDescent="0.25">
      <c r="A141" s="21" t="s">
        <v>204</v>
      </c>
      <c r="B141" s="33">
        <f>SUM(B3:B140)</f>
        <v>1.0000000000000002</v>
      </c>
      <c r="C141" s="33">
        <f t="shared" ref="C141:M141" si="0">SUM(C3:C140)</f>
        <v>0.99999999999999944</v>
      </c>
      <c r="D141" s="33">
        <f t="shared" si="0"/>
        <v>0.99999999999999978</v>
      </c>
      <c r="E141" s="33">
        <f t="shared" si="0"/>
        <v>1.0000000000000004</v>
      </c>
      <c r="F141" s="33">
        <f t="shared" si="0"/>
        <v>0.99999999999999922</v>
      </c>
      <c r="G141" s="33">
        <f t="shared" si="0"/>
        <v>0.99999999999999944</v>
      </c>
      <c r="H141" s="33">
        <f t="shared" si="0"/>
        <v>0</v>
      </c>
      <c r="I141" s="33">
        <f t="shared" si="0"/>
        <v>1.0000000000000004</v>
      </c>
      <c r="J141" s="33">
        <f t="shared" si="0"/>
        <v>0.99999999999999989</v>
      </c>
      <c r="K141" s="33">
        <f t="shared" si="0"/>
        <v>1.0000000000000009</v>
      </c>
      <c r="L141" s="33">
        <f t="shared" si="0"/>
        <v>0.99999999999999967</v>
      </c>
      <c r="M141" s="33">
        <f t="shared" si="0"/>
        <v>1.0000000000000013</v>
      </c>
      <c r="P141" s="42" t="s">
        <v>161</v>
      </c>
      <c r="Q141" s="42">
        <v>7.2072072072072073E-3</v>
      </c>
      <c r="R141" s="42">
        <v>2.5608194622279128E-3</v>
      </c>
      <c r="S141" s="42">
        <v>9.4073377234242701E-3</v>
      </c>
      <c r="T141" s="42">
        <v>6.3224446786090622E-3</v>
      </c>
      <c r="U141" s="42">
        <v>6.8807339449541288E-3</v>
      </c>
      <c r="V141" s="42">
        <v>9.9626400996264009E-3</v>
      </c>
      <c r="W141" s="42">
        <v>6.2421972534332081E-3</v>
      </c>
      <c r="X141" s="42">
        <v>4.0983606557377051E-3</v>
      </c>
      <c r="Y141" s="42">
        <v>1.1587485515643105E-3</v>
      </c>
      <c r="Z141" s="42">
        <v>9.7629009762900971E-3</v>
      </c>
      <c r="AA141" s="42"/>
      <c r="AB141" s="42">
        <v>3.1185031185031187E-3</v>
      </c>
    </row>
    <row r="142" spans="1:28" x14ac:dyDescent="0.25">
      <c r="P142" s="64" t="s">
        <v>162</v>
      </c>
      <c r="Q142" s="65"/>
      <c r="R142" s="65">
        <v>1.2804097311139564E-3</v>
      </c>
      <c r="S142" s="42">
        <v>9.4073377234242712E-4</v>
      </c>
      <c r="T142" s="42">
        <v>1.053740779768177E-3</v>
      </c>
      <c r="U142" s="42">
        <v>1.1467889908256881E-3</v>
      </c>
      <c r="V142" s="65"/>
      <c r="W142" s="65"/>
      <c r="X142" s="42">
        <v>1.366120218579235E-3</v>
      </c>
      <c r="Y142" s="42"/>
      <c r="Z142" s="65"/>
      <c r="AA142" s="42"/>
      <c r="AB142" s="65">
        <v>2.0790020790020791E-3</v>
      </c>
    </row>
    <row r="143" spans="1:28" x14ac:dyDescent="0.25">
      <c r="A143" s="61" t="s">
        <v>213</v>
      </c>
      <c r="P143" s="64" t="s">
        <v>163</v>
      </c>
      <c r="Q143" s="65">
        <v>9.0090090090090089E-3</v>
      </c>
      <c r="R143" s="42">
        <v>2.3047375160051217E-2</v>
      </c>
      <c r="S143" s="65">
        <v>3.0103480714957668E-2</v>
      </c>
      <c r="T143" s="42">
        <v>3.3719704952581663E-2</v>
      </c>
      <c r="U143" s="65">
        <v>2.9816513761467892E-2</v>
      </c>
      <c r="V143" s="42">
        <v>4.7322540473225407E-2</v>
      </c>
      <c r="W143" s="42">
        <v>1.4981273408239701E-2</v>
      </c>
      <c r="X143" s="42">
        <v>1.092896174863388E-2</v>
      </c>
      <c r="Y143" s="42">
        <v>1.7381228273464659E-2</v>
      </c>
      <c r="Z143" s="65">
        <v>1.1157601115760111E-2</v>
      </c>
      <c r="AA143" s="65"/>
      <c r="AB143" s="42">
        <v>2.7027027027027029E-2</v>
      </c>
    </row>
    <row r="144" spans="1:28" x14ac:dyDescent="0.25">
      <c r="A144" s="61" t="s">
        <v>221</v>
      </c>
      <c r="P144" s="64" t="s">
        <v>164</v>
      </c>
      <c r="Q144" s="42">
        <v>3.6036036036036037E-3</v>
      </c>
      <c r="R144" s="65">
        <v>1.5364916773367477E-2</v>
      </c>
      <c r="S144" s="42">
        <v>2.8222013170272815E-3</v>
      </c>
      <c r="T144" s="65">
        <v>2.1074815595363539E-3</v>
      </c>
      <c r="U144" s="65">
        <v>3.4403669724770644E-3</v>
      </c>
      <c r="V144" s="42">
        <v>7.4719800747198011E-3</v>
      </c>
      <c r="W144" s="42">
        <v>6.2421972534332081E-3</v>
      </c>
      <c r="X144" s="42">
        <v>2.7322404371584699E-3</v>
      </c>
      <c r="Y144" s="65">
        <v>3.4762456546929316E-3</v>
      </c>
      <c r="Z144" s="65">
        <v>4.1841004184100415E-3</v>
      </c>
      <c r="AA144" s="65">
        <v>1.6042780748663103E-2</v>
      </c>
      <c r="AB144" s="65">
        <v>4.1580041580041582E-3</v>
      </c>
    </row>
    <row r="145" spans="16:28" x14ac:dyDescent="0.25">
      <c r="P145" s="64" t="s">
        <v>165</v>
      </c>
      <c r="Q145" s="65">
        <v>3.6036036036036037E-3</v>
      </c>
      <c r="R145" s="42">
        <v>5.1216389244558257E-3</v>
      </c>
      <c r="S145" s="42">
        <v>3.7629350893697085E-3</v>
      </c>
      <c r="T145" s="42">
        <v>4.2149631190727078E-3</v>
      </c>
      <c r="U145" s="65">
        <v>5.7339449541284407E-3</v>
      </c>
      <c r="V145" s="65">
        <v>4.9813200498132005E-3</v>
      </c>
      <c r="W145" s="65">
        <v>1.2484394506866417E-3</v>
      </c>
      <c r="X145" s="65"/>
      <c r="Y145" s="42">
        <v>2.3174971031286211E-3</v>
      </c>
      <c r="Z145" s="65"/>
      <c r="AA145" s="65"/>
      <c r="AB145" s="42">
        <v>4.1580041580041582E-3</v>
      </c>
    </row>
    <row r="146" spans="16:28" x14ac:dyDescent="0.25">
      <c r="P146" s="64" t="s">
        <v>166</v>
      </c>
      <c r="Q146" s="42">
        <v>3.6036036036036037E-3</v>
      </c>
      <c r="R146" s="42">
        <v>7.6824583866837385E-3</v>
      </c>
      <c r="S146" s="65">
        <v>2.8222013170272815E-3</v>
      </c>
      <c r="T146" s="65">
        <v>2.1074815595363539E-3</v>
      </c>
      <c r="U146" s="65">
        <v>1.1467889908256881E-3</v>
      </c>
      <c r="V146" s="42">
        <v>1.2453300124533001E-3</v>
      </c>
      <c r="W146" s="42">
        <v>3.7453183520599251E-3</v>
      </c>
      <c r="X146" s="65"/>
      <c r="Y146" s="42">
        <v>2.3174971031286211E-3</v>
      </c>
      <c r="Z146" s="65">
        <v>8.368200836820083E-3</v>
      </c>
      <c r="AA146" s="65"/>
      <c r="AB146" s="65">
        <v>3.1185031185031187E-3</v>
      </c>
    </row>
    <row r="147" spans="16:28" x14ac:dyDescent="0.25">
      <c r="P147" s="64" t="s">
        <v>167</v>
      </c>
      <c r="Q147" s="42"/>
      <c r="R147" s="65"/>
      <c r="S147" s="42">
        <v>2.8222013170272815E-3</v>
      </c>
      <c r="T147" s="65">
        <v>1.053740779768177E-3</v>
      </c>
      <c r="U147" s="65">
        <v>3.4403669724770644E-3</v>
      </c>
      <c r="V147" s="42">
        <v>1.2453300124533001E-3</v>
      </c>
      <c r="W147" s="42">
        <v>1.2484394506866417E-3</v>
      </c>
      <c r="X147" s="65"/>
      <c r="Y147" s="42">
        <v>2.3174971031286211E-3</v>
      </c>
      <c r="Z147" s="65">
        <v>2.7894002789400278E-3</v>
      </c>
      <c r="AA147" s="65"/>
      <c r="AB147" s="65"/>
    </row>
    <row r="148" spans="16:28" x14ac:dyDescent="0.25">
      <c r="P148" s="64" t="s">
        <v>220</v>
      </c>
      <c r="Q148" s="42"/>
      <c r="R148" s="65"/>
      <c r="S148" s="42"/>
      <c r="T148" s="65"/>
      <c r="U148" s="65"/>
      <c r="V148" s="65"/>
      <c r="W148" s="65">
        <v>1.2484394506866417E-3</v>
      </c>
      <c r="X148" s="42"/>
      <c r="Y148" s="65"/>
      <c r="Z148" s="65"/>
      <c r="AA148" s="65"/>
      <c r="AB148" s="65"/>
    </row>
    <row r="149" spans="16:28" x14ac:dyDescent="0.25">
      <c r="P149" s="64" t="s">
        <v>206</v>
      </c>
      <c r="Q149" s="65">
        <v>1</v>
      </c>
      <c r="R149" s="65">
        <v>1</v>
      </c>
      <c r="S149" s="65">
        <v>1</v>
      </c>
      <c r="T149" s="65">
        <v>1</v>
      </c>
      <c r="U149" s="65">
        <v>1</v>
      </c>
      <c r="V149" s="65">
        <v>1</v>
      </c>
      <c r="W149" s="65">
        <v>1</v>
      </c>
      <c r="X149" s="42">
        <v>1</v>
      </c>
      <c r="Y149" s="42">
        <v>1</v>
      </c>
      <c r="Z149" s="65">
        <v>1</v>
      </c>
      <c r="AA149" s="65">
        <v>1</v>
      </c>
      <c r="AB149" s="65">
        <v>1</v>
      </c>
    </row>
  </sheetData>
  <mergeCells count="2">
    <mergeCell ref="A1:M1"/>
    <mergeCell ref="P1:AB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7609E-F31A-4445-91F2-BB5B8A4F6A93}">
  <sheetPr>
    <tabColor theme="9"/>
  </sheetPr>
  <dimension ref="A1:G5"/>
  <sheetViews>
    <sheetView workbookViewId="0">
      <selection activeCell="G2" sqref="G2"/>
    </sheetView>
  </sheetViews>
  <sheetFormatPr defaultRowHeight="15" x14ac:dyDescent="0.25"/>
  <cols>
    <col min="1" max="1" width="9.140625" style="13"/>
    <col min="2" max="2" width="27.28515625" style="13" bestFit="1" customWidth="1"/>
    <col min="3" max="3" width="27.28515625" style="13" customWidth="1"/>
    <col min="4" max="4" width="32.140625" style="13" bestFit="1" customWidth="1"/>
    <col min="5" max="5" width="32.140625" style="13" customWidth="1"/>
    <col min="6" max="6" width="27.85546875" style="13" bestFit="1" customWidth="1"/>
    <col min="7" max="7" width="25.28515625" style="13" bestFit="1" customWidth="1"/>
    <col min="8" max="16384" width="9.140625" style="13"/>
  </cols>
  <sheetData>
    <row r="1" spans="1:7" x14ac:dyDescent="0.25">
      <c r="B1" s="15" t="s">
        <v>222</v>
      </c>
      <c r="C1" s="15" t="s">
        <v>223</v>
      </c>
      <c r="D1" s="15" t="s">
        <v>224</v>
      </c>
      <c r="E1" s="15" t="s">
        <v>225</v>
      </c>
      <c r="F1" s="15" t="s">
        <v>226</v>
      </c>
      <c r="G1" s="21" t="s">
        <v>227</v>
      </c>
    </row>
    <row r="2" spans="1:7" x14ac:dyDescent="0.25">
      <c r="A2" s="13">
        <v>2022</v>
      </c>
      <c r="B2" s="35">
        <v>24943</v>
      </c>
      <c r="C2" s="35">
        <v>24701</v>
      </c>
      <c r="D2" s="35">
        <v>148131</v>
      </c>
      <c r="E2" s="35">
        <v>129266</v>
      </c>
      <c r="F2" s="36">
        <f>B2/D2</f>
        <v>0.16838474053371677</v>
      </c>
      <c r="G2" s="75">
        <f>C2/E2</f>
        <v>0.19108659663020439</v>
      </c>
    </row>
    <row r="3" spans="1:7" x14ac:dyDescent="0.25">
      <c r="A3" s="13">
        <v>2023</v>
      </c>
      <c r="B3" s="70">
        <v>30260</v>
      </c>
      <c r="C3" s="71">
        <v>29915</v>
      </c>
      <c r="D3" s="71">
        <v>164954</v>
      </c>
      <c r="E3" s="71">
        <v>141863</v>
      </c>
      <c r="F3" s="72">
        <v>0.18340000000000001</v>
      </c>
      <c r="G3" s="72">
        <v>0.2109</v>
      </c>
    </row>
    <row r="4" spans="1:7" x14ac:dyDescent="0.25">
      <c r="B4" s="90" t="s">
        <v>228</v>
      </c>
      <c r="C4" s="90"/>
      <c r="D4" s="90"/>
      <c r="E4" s="90"/>
      <c r="F4" s="90"/>
      <c r="G4" s="90"/>
    </row>
    <row r="5" spans="1:7" x14ac:dyDescent="0.25">
      <c r="B5" s="91"/>
      <c r="C5" s="91"/>
      <c r="D5" s="91"/>
      <c r="E5" s="91"/>
      <c r="F5" s="91"/>
      <c r="G5" s="91"/>
    </row>
  </sheetData>
  <mergeCells count="1">
    <mergeCell ref="B4:G5"/>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2BCB6-EB6B-4605-B71E-EB16C00CC3DD}">
  <sheetPr>
    <tabColor theme="9"/>
  </sheetPr>
  <dimension ref="A1:F3"/>
  <sheetViews>
    <sheetView workbookViewId="0">
      <selection activeCell="F4" sqref="F4"/>
    </sheetView>
  </sheetViews>
  <sheetFormatPr defaultRowHeight="15" x14ac:dyDescent="0.25"/>
  <cols>
    <col min="2" max="2" width="27.42578125" bestFit="1" customWidth="1"/>
    <col min="3" max="3" width="27.42578125" customWidth="1"/>
    <col min="4" max="4" width="18.5703125" bestFit="1" customWidth="1"/>
    <col min="5" max="5" width="22.85546875" bestFit="1" customWidth="1"/>
    <col min="6" max="6" width="30.28515625" bestFit="1" customWidth="1"/>
  </cols>
  <sheetData>
    <row r="1" spans="1:6" x14ac:dyDescent="0.25">
      <c r="A1" s="1"/>
      <c r="B1" s="15" t="s">
        <v>229</v>
      </c>
      <c r="C1" s="15" t="s">
        <v>230</v>
      </c>
      <c r="D1" s="15" t="s">
        <v>17</v>
      </c>
      <c r="E1" s="15" t="s">
        <v>231</v>
      </c>
      <c r="F1" s="15" t="s">
        <v>232</v>
      </c>
    </row>
    <row r="2" spans="1:6" x14ac:dyDescent="0.25">
      <c r="A2" s="1">
        <v>2022</v>
      </c>
      <c r="B2" s="35">
        <v>148131</v>
      </c>
      <c r="C2" s="35">
        <v>129266</v>
      </c>
      <c r="D2" s="37">
        <v>1182.6867680634025</v>
      </c>
      <c r="E2" s="38">
        <v>24775.649951963227</v>
      </c>
      <c r="F2" s="36">
        <v>4.7735852353277465E-2</v>
      </c>
    </row>
    <row r="3" spans="1:6" x14ac:dyDescent="0.25">
      <c r="A3" s="1">
        <v>2023</v>
      </c>
      <c r="B3" s="35">
        <v>164954</v>
      </c>
      <c r="C3" s="35">
        <v>141863</v>
      </c>
      <c r="D3" s="37">
        <v>1249.81</v>
      </c>
      <c r="E3" s="38">
        <v>26328</v>
      </c>
      <c r="F3" s="36">
        <v>4.7500000000000001E-2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A5971-506B-4653-8958-591CA8D816B3}">
  <sheetPr>
    <tabColor theme="9"/>
  </sheetPr>
  <dimension ref="A1:G14"/>
  <sheetViews>
    <sheetView workbookViewId="0">
      <selection activeCell="F27" sqref="F27"/>
    </sheetView>
  </sheetViews>
  <sheetFormatPr defaultRowHeight="15" x14ac:dyDescent="0.25"/>
  <cols>
    <col min="1" max="1" width="9.140625" style="13"/>
    <col min="2" max="2" width="16.28515625" style="13" customWidth="1"/>
    <col min="3" max="3" width="10.85546875" style="13" bestFit="1" customWidth="1"/>
    <col min="4" max="4" width="9.7109375" style="13" bestFit="1" customWidth="1"/>
    <col min="5" max="5" width="10.85546875" style="13" bestFit="1" customWidth="1"/>
    <col min="6" max="6" width="16.42578125" style="13" bestFit="1" customWidth="1"/>
    <col min="7" max="7" width="11.7109375" style="13" bestFit="1" customWidth="1"/>
    <col min="8" max="16384" width="9.140625" style="13"/>
  </cols>
  <sheetData>
    <row r="1" spans="1:7" x14ac:dyDescent="0.25">
      <c r="A1" s="21"/>
      <c r="B1" s="92" t="s">
        <v>233</v>
      </c>
      <c r="C1" s="93"/>
      <c r="D1" s="93"/>
      <c r="E1" s="93"/>
      <c r="F1" s="93"/>
      <c r="G1" s="93"/>
    </row>
    <row r="2" spans="1:7" x14ac:dyDescent="0.25">
      <c r="A2" s="21"/>
      <c r="B2" s="15" t="s">
        <v>234</v>
      </c>
      <c r="C2" s="15" t="s">
        <v>235</v>
      </c>
      <c r="D2" s="15" t="s">
        <v>236</v>
      </c>
      <c r="E2" s="43" t="s">
        <v>204</v>
      </c>
      <c r="F2" s="21" t="s">
        <v>237</v>
      </c>
      <c r="G2" s="21" t="s">
        <v>238</v>
      </c>
    </row>
    <row r="3" spans="1:7" x14ac:dyDescent="0.25">
      <c r="A3" s="21">
        <v>2022</v>
      </c>
      <c r="B3" s="44">
        <v>19182</v>
      </c>
      <c r="C3" s="44">
        <v>10069</v>
      </c>
      <c r="D3" s="44">
        <v>1160</v>
      </c>
      <c r="E3" s="45">
        <f>SUM(B3:D3)</f>
        <v>30411</v>
      </c>
      <c r="F3" s="22">
        <v>312158</v>
      </c>
      <c r="G3" s="42">
        <f>E3/F3</f>
        <v>9.7421818438098662E-2</v>
      </c>
    </row>
    <row r="4" spans="1:7" x14ac:dyDescent="0.25">
      <c r="A4" s="21">
        <v>2023</v>
      </c>
      <c r="B4" s="44">
        <v>20378</v>
      </c>
      <c r="C4" s="44">
        <v>11958</v>
      </c>
      <c r="D4" s="44">
        <v>1560</v>
      </c>
      <c r="E4" s="45">
        <f>SUM(B4:D4)</f>
        <v>33896</v>
      </c>
      <c r="F4" s="22">
        <v>316009</v>
      </c>
      <c r="G4" s="42">
        <f>E4/F4</f>
        <v>0.10726276783256174</v>
      </c>
    </row>
    <row r="6" spans="1:7" ht="30.75" customHeight="1" x14ac:dyDescent="0.25">
      <c r="A6" s="21"/>
      <c r="B6" s="94" t="s">
        <v>239</v>
      </c>
      <c r="C6" s="94"/>
      <c r="D6" s="94"/>
      <c r="E6" s="94"/>
      <c r="F6" s="94"/>
      <c r="G6" s="94"/>
    </row>
    <row r="7" spans="1:7" x14ac:dyDescent="0.25">
      <c r="A7" s="21"/>
      <c r="B7" s="15" t="s">
        <v>234</v>
      </c>
      <c r="C7" s="15" t="s">
        <v>235</v>
      </c>
      <c r="D7" s="15" t="s">
        <v>236</v>
      </c>
      <c r="E7" s="43" t="s">
        <v>204</v>
      </c>
      <c r="F7" s="21" t="s">
        <v>237</v>
      </c>
      <c r="G7" s="21" t="s">
        <v>238</v>
      </c>
    </row>
    <row r="8" spans="1:7" x14ac:dyDescent="0.25">
      <c r="A8" s="21">
        <v>2022</v>
      </c>
      <c r="B8" s="44">
        <v>3907</v>
      </c>
      <c r="C8" s="44">
        <v>1466</v>
      </c>
      <c r="D8" s="44">
        <v>40</v>
      </c>
      <c r="E8" s="45">
        <f>SUM(B8:D8)</f>
        <v>5413</v>
      </c>
      <c r="F8" s="22">
        <v>24422</v>
      </c>
      <c r="G8" s="42">
        <f>E8/F8</f>
        <v>0.22164441896650561</v>
      </c>
    </row>
    <row r="9" spans="1:7" x14ac:dyDescent="0.25">
      <c r="A9" s="21">
        <v>2023</v>
      </c>
      <c r="B9" s="44">
        <v>5030</v>
      </c>
      <c r="C9" s="44">
        <v>2349</v>
      </c>
      <c r="D9" s="44">
        <v>109</v>
      </c>
      <c r="E9" s="45">
        <f>SUM(B9:D9)</f>
        <v>7488</v>
      </c>
      <c r="F9" s="22">
        <v>35045</v>
      </c>
      <c r="G9" s="42">
        <f>E9/F9</f>
        <v>0.21366814096162076</v>
      </c>
    </row>
    <row r="11" spans="1:7" ht="27" customHeight="1" x14ac:dyDescent="0.25">
      <c r="A11" s="21"/>
      <c r="B11" s="94" t="s">
        <v>240</v>
      </c>
      <c r="C11" s="94"/>
      <c r="D11" s="94"/>
      <c r="E11" s="94"/>
      <c r="F11" s="94"/>
      <c r="G11" s="94"/>
    </row>
    <row r="12" spans="1:7" x14ac:dyDescent="0.25">
      <c r="A12" s="21"/>
      <c r="B12" s="15" t="s">
        <v>234</v>
      </c>
      <c r="C12" s="15" t="s">
        <v>235</v>
      </c>
      <c r="D12" s="15" t="s">
        <v>236</v>
      </c>
      <c r="E12" s="43" t="s">
        <v>204</v>
      </c>
      <c r="F12" s="21" t="s">
        <v>237</v>
      </c>
      <c r="G12" s="21" t="s">
        <v>238</v>
      </c>
    </row>
    <row r="13" spans="1:7" x14ac:dyDescent="0.25">
      <c r="A13" s="21">
        <v>2022</v>
      </c>
      <c r="B13" s="44">
        <v>12489</v>
      </c>
      <c r="C13" s="44">
        <v>5350</v>
      </c>
      <c r="D13" s="44">
        <v>275</v>
      </c>
      <c r="E13" s="45">
        <f>SUM(B13:D13)</f>
        <v>18114</v>
      </c>
      <c r="F13" s="22">
        <v>130380</v>
      </c>
      <c r="G13" s="42">
        <f>E13/F13</f>
        <v>0.13893235158766681</v>
      </c>
    </row>
    <row r="14" spans="1:7" x14ac:dyDescent="0.25">
      <c r="A14" s="21">
        <v>2023</v>
      </c>
      <c r="B14" s="44">
        <v>13016</v>
      </c>
      <c r="C14" s="44">
        <v>6156</v>
      </c>
      <c r="D14" s="44">
        <v>527</v>
      </c>
      <c r="E14" s="45">
        <f>SUM(B14:D14)</f>
        <v>19699</v>
      </c>
      <c r="F14" s="22">
        <v>133448</v>
      </c>
      <c r="G14" s="42">
        <f>E14/F14</f>
        <v>0.14761555062646126</v>
      </c>
    </row>
  </sheetData>
  <mergeCells count="3">
    <mergeCell ref="B1:G1"/>
    <mergeCell ref="B6:G6"/>
    <mergeCell ref="B11:G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BAD7-59CF-4179-B025-08C3E967B7BB}">
  <sheetPr>
    <tabColor theme="9"/>
  </sheetPr>
  <dimension ref="A1:E4"/>
  <sheetViews>
    <sheetView workbookViewId="0">
      <selection activeCell="D3" sqref="D3:E3"/>
    </sheetView>
  </sheetViews>
  <sheetFormatPr defaultRowHeight="15" x14ac:dyDescent="0.25"/>
  <cols>
    <col min="2" max="2" width="21.28515625" customWidth="1"/>
    <col min="3" max="3" width="14.42578125" customWidth="1"/>
    <col min="4" max="4" width="23.85546875" bestFit="1" customWidth="1"/>
    <col min="5" max="5" width="21.5703125" bestFit="1" customWidth="1"/>
  </cols>
  <sheetData>
    <row r="1" spans="1:5" s="46" customFormat="1" ht="45" x14ac:dyDescent="0.25">
      <c r="B1" s="66" t="s">
        <v>241</v>
      </c>
      <c r="C1" s="67" t="s">
        <v>242</v>
      </c>
      <c r="D1" s="67" t="s">
        <v>243</v>
      </c>
      <c r="E1" s="67" t="s">
        <v>244</v>
      </c>
    </row>
    <row r="2" spans="1:5" x14ac:dyDescent="0.25">
      <c r="A2" s="1">
        <v>2022</v>
      </c>
      <c r="B2" s="68">
        <v>30411</v>
      </c>
      <c r="C2" s="19">
        <v>20618662.739068463</v>
      </c>
      <c r="D2" s="69">
        <v>6833741.2600000184</v>
      </c>
      <c r="E2" s="18">
        <v>453.28734599547681</v>
      </c>
    </row>
    <row r="3" spans="1:5" x14ac:dyDescent="0.25">
      <c r="A3" s="1">
        <v>2023</v>
      </c>
      <c r="B3" s="68">
        <v>33896</v>
      </c>
      <c r="C3" s="19">
        <v>24315594.399999999</v>
      </c>
      <c r="D3" s="73">
        <v>5614808</v>
      </c>
      <c r="E3" s="74">
        <v>551.71</v>
      </c>
    </row>
    <row r="4" spans="1:5" x14ac:dyDescent="0.25">
      <c r="B4" s="5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4E90F-C6AC-429A-857B-DCB26329095B}">
  <sheetPr>
    <tabColor theme="9"/>
  </sheetPr>
  <dimension ref="A1:P264"/>
  <sheetViews>
    <sheetView workbookViewId="0">
      <selection activeCell="N1" sqref="N1:P1"/>
    </sheetView>
  </sheetViews>
  <sheetFormatPr defaultRowHeight="15" x14ac:dyDescent="0.25"/>
  <cols>
    <col min="1" max="1" width="14.42578125" style="5" bestFit="1" customWidth="1"/>
    <col min="2" max="2" width="9.140625" style="3" bestFit="1" customWidth="1"/>
    <col min="3" max="3" width="18.5703125" style="4" bestFit="1" customWidth="1"/>
    <col min="5" max="5" width="14.42578125" bestFit="1" customWidth="1"/>
    <col min="6" max="6" width="9.140625" style="3" bestFit="1"/>
    <col min="7" max="7" width="20" customWidth="1"/>
    <col min="10" max="10" width="23" customWidth="1"/>
    <col min="11" max="11" width="21.7109375" customWidth="1"/>
    <col min="12" max="12" width="18.5703125" bestFit="1" customWidth="1"/>
    <col min="14" max="14" width="22.85546875" customWidth="1"/>
    <col min="15" max="15" width="21.140625" customWidth="1"/>
    <col min="16" max="16" width="18.5703125" bestFit="1" customWidth="1"/>
  </cols>
  <sheetData>
    <row r="1" spans="1:16" x14ac:dyDescent="0.25">
      <c r="A1" s="78" t="s">
        <v>11</v>
      </c>
      <c r="B1" s="78"/>
      <c r="C1" s="78"/>
      <c r="E1" s="78" t="s">
        <v>12</v>
      </c>
      <c r="F1" s="78"/>
      <c r="G1" s="78"/>
      <c r="J1" s="76" t="s">
        <v>13</v>
      </c>
      <c r="K1" s="82"/>
      <c r="L1" s="77"/>
      <c r="N1" s="78" t="s">
        <v>14</v>
      </c>
      <c r="O1" s="78"/>
      <c r="P1" s="78"/>
    </row>
    <row r="2" spans="1:16" x14ac:dyDescent="0.25">
      <c r="A2" s="6" t="s">
        <v>15</v>
      </c>
      <c r="B2" s="6" t="s">
        <v>16</v>
      </c>
      <c r="C2" s="7" t="s">
        <v>17</v>
      </c>
      <c r="E2" s="11" t="s">
        <v>15</v>
      </c>
      <c r="F2" s="6" t="s">
        <v>16</v>
      </c>
      <c r="G2" s="1" t="s">
        <v>17</v>
      </c>
      <c r="J2" s="6" t="s">
        <v>15</v>
      </c>
      <c r="K2" s="6" t="s">
        <v>18</v>
      </c>
      <c r="L2" s="7" t="s">
        <v>17</v>
      </c>
      <c r="N2" s="6" t="s">
        <v>15</v>
      </c>
      <c r="O2" s="6" t="s">
        <v>18</v>
      </c>
      <c r="P2" s="7" t="s">
        <v>17</v>
      </c>
    </row>
    <row r="3" spans="1:16" x14ac:dyDescent="0.25">
      <c r="A3" s="79" t="s">
        <v>19</v>
      </c>
      <c r="B3" s="9">
        <v>1</v>
      </c>
      <c r="C3" s="10">
        <v>1010.4071511627909</v>
      </c>
      <c r="E3" s="79" t="s">
        <v>19</v>
      </c>
      <c r="F3" s="9">
        <v>101</v>
      </c>
      <c r="G3" s="12">
        <v>571.25748953974892</v>
      </c>
      <c r="J3" s="8">
        <v>53001950100</v>
      </c>
      <c r="K3" s="9">
        <v>1</v>
      </c>
      <c r="L3" s="10">
        <v>1145.1530685203575</v>
      </c>
      <c r="N3" s="8">
        <v>53001950100</v>
      </c>
      <c r="O3" s="9">
        <v>101</v>
      </c>
      <c r="P3" s="10">
        <v>899.01885714285709</v>
      </c>
    </row>
    <row r="4" spans="1:16" x14ac:dyDescent="0.25">
      <c r="A4" s="81"/>
      <c r="B4" s="9">
        <v>2</v>
      </c>
      <c r="C4" s="10">
        <v>944.79500000000007</v>
      </c>
      <c r="E4" s="80"/>
      <c r="F4" s="9">
        <v>102</v>
      </c>
      <c r="G4" s="12">
        <v>651.95333333333326</v>
      </c>
      <c r="J4" s="8">
        <v>53001950200</v>
      </c>
      <c r="K4" s="9">
        <v>1</v>
      </c>
      <c r="L4" s="10">
        <v>1417.8160706401763</v>
      </c>
      <c r="N4" s="8">
        <v>53001950200</v>
      </c>
      <c r="O4" s="9">
        <v>101</v>
      </c>
      <c r="P4" s="10">
        <v>739.92800000000011</v>
      </c>
    </row>
    <row r="5" spans="1:16" x14ac:dyDescent="0.25">
      <c r="A5" s="79" t="s">
        <v>20</v>
      </c>
      <c r="B5" s="9">
        <v>1</v>
      </c>
      <c r="C5" s="10">
        <v>1305.4526398210287</v>
      </c>
      <c r="E5" s="8" t="s">
        <v>20</v>
      </c>
      <c r="F5" s="9">
        <v>101</v>
      </c>
      <c r="G5" s="12">
        <v>539.68382165605101</v>
      </c>
      <c r="J5" s="8">
        <v>53001950300</v>
      </c>
      <c r="K5" s="9">
        <v>1</v>
      </c>
      <c r="L5" s="10">
        <v>1928.3743185185183</v>
      </c>
      <c r="N5" s="8">
        <v>53003960100</v>
      </c>
      <c r="O5" s="9">
        <v>101</v>
      </c>
      <c r="P5" s="10">
        <v>819.31301957831317</v>
      </c>
    </row>
    <row r="6" spans="1:16" x14ac:dyDescent="0.25">
      <c r="A6" s="81"/>
      <c r="B6" s="9">
        <v>2</v>
      </c>
      <c r="C6" s="10">
        <v>1417.0833333333333</v>
      </c>
      <c r="E6" s="79" t="s">
        <v>21</v>
      </c>
      <c r="F6" s="9">
        <v>101</v>
      </c>
      <c r="G6" s="12">
        <v>507.17352627570421</v>
      </c>
      <c r="J6" s="8">
        <v>53001950400</v>
      </c>
      <c r="K6" s="9">
        <v>1</v>
      </c>
      <c r="L6" s="10">
        <v>1083.4981239242688</v>
      </c>
      <c r="N6" s="8">
        <v>53003960200</v>
      </c>
      <c r="O6" s="9">
        <v>101</v>
      </c>
      <c r="P6" s="10">
        <v>745.04908828620876</v>
      </c>
    </row>
    <row r="7" spans="1:16" x14ac:dyDescent="0.25">
      <c r="A7" s="79" t="s">
        <v>22</v>
      </c>
      <c r="B7" s="9">
        <v>1</v>
      </c>
      <c r="C7" s="10">
        <v>1650.7362944162442</v>
      </c>
      <c r="E7" s="80"/>
      <c r="F7" s="9">
        <v>102</v>
      </c>
      <c r="G7" s="12">
        <v>750.96333333333325</v>
      </c>
      <c r="J7" s="8">
        <v>53001950500</v>
      </c>
      <c r="K7" s="9">
        <v>1</v>
      </c>
      <c r="L7" s="10">
        <v>1183.7953271569193</v>
      </c>
      <c r="N7" s="8">
        <v>53003960300</v>
      </c>
      <c r="O7" s="9">
        <v>101</v>
      </c>
      <c r="P7" s="10">
        <v>527.72479805013904</v>
      </c>
    </row>
    <row r="8" spans="1:16" x14ac:dyDescent="0.25">
      <c r="A8" s="81"/>
      <c r="B8" s="9">
        <v>2</v>
      </c>
      <c r="C8" s="10">
        <v>1281.308</v>
      </c>
      <c r="E8" s="79" t="s">
        <v>23</v>
      </c>
      <c r="F8" s="9">
        <v>101</v>
      </c>
      <c r="G8" s="12">
        <v>458.21738497379175</v>
      </c>
      <c r="J8" s="8">
        <v>53003960100</v>
      </c>
      <c r="K8" s="9">
        <v>1</v>
      </c>
      <c r="L8" s="10">
        <v>1211.0288643339468</v>
      </c>
      <c r="N8" s="8">
        <v>53003960400</v>
      </c>
      <c r="O8" s="9">
        <v>101</v>
      </c>
      <c r="P8" s="10">
        <v>596.54851851851834</v>
      </c>
    </row>
    <row r="9" spans="1:16" x14ac:dyDescent="0.25">
      <c r="A9" s="79" t="s">
        <v>24</v>
      </c>
      <c r="B9" s="9">
        <v>1</v>
      </c>
      <c r="C9" s="10">
        <v>871.52740937223712</v>
      </c>
      <c r="E9" s="80"/>
      <c r="F9" s="9">
        <v>102</v>
      </c>
      <c r="G9" s="12">
        <v>305.23250000000002</v>
      </c>
      <c r="J9" s="8">
        <v>53003960200</v>
      </c>
      <c r="K9" s="9">
        <v>1</v>
      </c>
      <c r="L9" s="10">
        <v>1097.4797476099427</v>
      </c>
      <c r="N9" s="8">
        <v>53003960500</v>
      </c>
      <c r="O9" s="9">
        <v>101</v>
      </c>
      <c r="P9" s="10">
        <v>660.54292223095058</v>
      </c>
    </row>
    <row r="10" spans="1:16" x14ac:dyDescent="0.25">
      <c r="A10" s="81"/>
      <c r="B10" s="9">
        <v>2</v>
      </c>
      <c r="C10" s="10">
        <v>869.38714285714286</v>
      </c>
      <c r="E10" s="79" t="s">
        <v>25</v>
      </c>
      <c r="F10" s="9">
        <v>101</v>
      </c>
      <c r="G10" s="12">
        <v>357.00194269741456</v>
      </c>
      <c r="J10" s="8">
        <v>53003960300</v>
      </c>
      <c r="K10" s="9">
        <v>1</v>
      </c>
      <c r="L10" s="10">
        <v>848.58703030303025</v>
      </c>
      <c r="N10" s="8">
        <v>53003960600</v>
      </c>
      <c r="O10" s="9">
        <v>101</v>
      </c>
      <c r="P10" s="10">
        <v>671.75575500770424</v>
      </c>
    </row>
    <row r="11" spans="1:16" x14ac:dyDescent="0.25">
      <c r="A11" s="79" t="s">
        <v>26</v>
      </c>
      <c r="B11" s="9">
        <v>1</v>
      </c>
      <c r="C11" s="10">
        <v>1020.2126106696936</v>
      </c>
      <c r="E11" s="80"/>
      <c r="F11" s="9">
        <v>102</v>
      </c>
      <c r="G11" s="12">
        <v>391.65333333333336</v>
      </c>
      <c r="J11" s="8">
        <v>53003960400</v>
      </c>
      <c r="K11" s="9">
        <v>1</v>
      </c>
      <c r="L11" s="10">
        <v>942.27533387622157</v>
      </c>
      <c r="N11" s="8">
        <v>53021020800</v>
      </c>
      <c r="O11" s="9">
        <v>101</v>
      </c>
      <c r="P11" s="10">
        <v>763.44289682539682</v>
      </c>
    </row>
    <row r="12" spans="1:16" x14ac:dyDescent="0.25">
      <c r="A12" s="81"/>
      <c r="B12" s="9">
        <v>2</v>
      </c>
      <c r="C12" s="10">
        <v>811.11999999999989</v>
      </c>
      <c r="E12" s="8" t="s">
        <v>27</v>
      </c>
      <c r="F12" s="9">
        <v>101</v>
      </c>
      <c r="G12" s="12">
        <v>391.81392898052701</v>
      </c>
      <c r="J12" s="8">
        <v>53003960500</v>
      </c>
      <c r="K12" s="9">
        <v>1</v>
      </c>
      <c r="L12" s="10">
        <v>942.46335168195742</v>
      </c>
      <c r="N12" s="8">
        <v>53025011300</v>
      </c>
      <c r="O12" s="9">
        <v>101</v>
      </c>
      <c r="P12" s="10">
        <v>585.97</v>
      </c>
    </row>
    <row r="13" spans="1:16" x14ac:dyDescent="0.25">
      <c r="A13" s="8" t="s">
        <v>21</v>
      </c>
      <c r="B13" s="9">
        <v>1</v>
      </c>
      <c r="C13" s="10">
        <v>1136.0462749999997</v>
      </c>
      <c r="E13" s="79" t="s">
        <v>28</v>
      </c>
      <c r="F13" s="9">
        <v>101</v>
      </c>
      <c r="G13" s="12">
        <v>417.26519480519488</v>
      </c>
      <c r="J13" s="8">
        <v>53003960600</v>
      </c>
      <c r="K13" s="9">
        <v>1</v>
      </c>
      <c r="L13" s="10">
        <v>1050.5082225913623</v>
      </c>
      <c r="N13" s="8">
        <v>53039950100</v>
      </c>
      <c r="O13" s="9">
        <v>101</v>
      </c>
      <c r="P13" s="10">
        <v>787.37789878987905</v>
      </c>
    </row>
    <row r="14" spans="1:16" x14ac:dyDescent="0.25">
      <c r="A14" s="79" t="s">
        <v>23</v>
      </c>
      <c r="B14" s="9">
        <v>1</v>
      </c>
      <c r="C14" s="10">
        <v>969.82142637447112</v>
      </c>
      <c r="E14" s="80"/>
      <c r="F14" s="9">
        <v>102</v>
      </c>
      <c r="G14" s="12">
        <v>597.86</v>
      </c>
      <c r="J14" s="8">
        <v>53019940000</v>
      </c>
      <c r="K14" s="9">
        <v>1</v>
      </c>
      <c r="L14" s="10">
        <v>1020.3451186440677</v>
      </c>
      <c r="N14" s="8">
        <v>53043960100</v>
      </c>
      <c r="O14" s="9">
        <v>101</v>
      </c>
      <c r="P14" s="10">
        <v>881.37120312499974</v>
      </c>
    </row>
    <row r="15" spans="1:16" x14ac:dyDescent="0.25">
      <c r="A15" s="81"/>
      <c r="B15" s="9">
        <v>2</v>
      </c>
      <c r="C15" s="10">
        <v>977.93</v>
      </c>
      <c r="E15" s="79" t="s">
        <v>29</v>
      </c>
      <c r="F15" s="9">
        <v>101</v>
      </c>
      <c r="G15" s="12">
        <v>400.748824427481</v>
      </c>
      <c r="J15" s="8">
        <v>53019970100</v>
      </c>
      <c r="K15" s="9">
        <v>1</v>
      </c>
      <c r="L15" s="10">
        <v>1311.6048184019371</v>
      </c>
      <c r="N15" s="8">
        <v>53043960200</v>
      </c>
      <c r="O15" s="9">
        <v>101</v>
      </c>
      <c r="P15" s="10">
        <v>947.46700729927022</v>
      </c>
    </row>
    <row r="16" spans="1:16" x14ac:dyDescent="0.25">
      <c r="A16" s="79" t="s">
        <v>25</v>
      </c>
      <c r="B16" s="9">
        <v>1</v>
      </c>
      <c r="C16" s="10">
        <v>799.4368978444237</v>
      </c>
      <c r="E16" s="80"/>
      <c r="F16" s="9">
        <v>102</v>
      </c>
      <c r="G16" s="12">
        <v>321.09333333333331</v>
      </c>
      <c r="J16" s="8">
        <v>53021020700</v>
      </c>
      <c r="K16" s="9">
        <v>1</v>
      </c>
      <c r="L16" s="10">
        <v>2674.6799999999994</v>
      </c>
      <c r="N16" s="8">
        <v>53043960400</v>
      </c>
      <c r="O16" s="9">
        <v>101</v>
      </c>
      <c r="P16" s="10">
        <v>870.30459921156375</v>
      </c>
    </row>
    <row r="17" spans="1:16" x14ac:dyDescent="0.25">
      <c r="A17" s="81"/>
      <c r="B17" s="9">
        <v>2</v>
      </c>
      <c r="C17" s="10">
        <v>738.32500000000005</v>
      </c>
      <c r="E17" s="8" t="s">
        <v>30</v>
      </c>
      <c r="F17" s="9">
        <v>101</v>
      </c>
      <c r="G17" s="12">
        <v>475.47729508196716</v>
      </c>
      <c r="J17" s="8">
        <v>53025011402</v>
      </c>
      <c r="K17" s="9">
        <v>1</v>
      </c>
      <c r="L17" s="10">
        <v>237.58</v>
      </c>
      <c r="N17" s="8">
        <v>53059950300</v>
      </c>
      <c r="O17" s="9">
        <v>101</v>
      </c>
      <c r="P17" s="10">
        <v>812.29002173913079</v>
      </c>
    </row>
    <row r="18" spans="1:16" x14ac:dyDescent="0.25">
      <c r="A18" s="79" t="s">
        <v>27</v>
      </c>
      <c r="B18" s="9">
        <v>1</v>
      </c>
      <c r="C18" s="10">
        <v>894.51918518518528</v>
      </c>
      <c r="E18" s="8" t="s">
        <v>31</v>
      </c>
      <c r="F18" s="9">
        <v>101</v>
      </c>
      <c r="G18" s="12">
        <v>303.53062499999999</v>
      </c>
      <c r="J18" s="8">
        <v>53043960100</v>
      </c>
      <c r="K18" s="9">
        <v>1</v>
      </c>
      <c r="L18" s="10">
        <v>1103.7283612040137</v>
      </c>
      <c r="N18" s="8">
        <v>53063000200</v>
      </c>
      <c r="O18" s="9">
        <v>101</v>
      </c>
      <c r="P18" s="10">
        <v>735.63735824742275</v>
      </c>
    </row>
    <row r="19" spans="1:16" x14ac:dyDescent="0.25">
      <c r="A19" s="81"/>
      <c r="B19" s="9">
        <v>2</v>
      </c>
      <c r="C19" s="10">
        <v>1254.76</v>
      </c>
      <c r="E19" s="79" t="s">
        <v>32</v>
      </c>
      <c r="F19" s="9">
        <v>101</v>
      </c>
      <c r="G19" s="12">
        <v>504.83339168490158</v>
      </c>
      <c r="J19" s="8">
        <v>53043960200</v>
      </c>
      <c r="K19" s="9">
        <v>1</v>
      </c>
      <c r="L19" s="10">
        <v>1705.4490740740741</v>
      </c>
      <c r="N19" s="8">
        <v>53063000300</v>
      </c>
      <c r="O19" s="9">
        <v>101</v>
      </c>
      <c r="P19" s="10">
        <v>693.24929366231265</v>
      </c>
    </row>
    <row r="20" spans="1:16" x14ac:dyDescent="0.25">
      <c r="A20" s="79" t="s">
        <v>28</v>
      </c>
      <c r="B20" s="9">
        <v>1</v>
      </c>
      <c r="C20" s="10">
        <v>833.25885304659516</v>
      </c>
      <c r="E20" s="80"/>
      <c r="F20" s="9">
        <v>102</v>
      </c>
      <c r="G20" s="12">
        <v>374.58</v>
      </c>
      <c r="J20" s="8">
        <v>53043960300</v>
      </c>
      <c r="K20" s="9">
        <v>1</v>
      </c>
      <c r="L20" s="10">
        <v>1647.1081070745702</v>
      </c>
      <c r="N20" s="8">
        <v>53063000400</v>
      </c>
      <c r="O20" s="9">
        <v>101</v>
      </c>
      <c r="P20" s="10">
        <v>656.93755474452564</v>
      </c>
    </row>
    <row r="21" spans="1:16" x14ac:dyDescent="0.25">
      <c r="A21" s="81"/>
      <c r="B21" s="9">
        <v>2</v>
      </c>
      <c r="C21" s="10">
        <v>800.21</v>
      </c>
      <c r="E21" s="79" t="s">
        <v>33</v>
      </c>
      <c r="F21" s="9">
        <v>101</v>
      </c>
      <c r="G21" s="12">
        <v>555.26810185185172</v>
      </c>
      <c r="J21" s="8">
        <v>53043960400</v>
      </c>
      <c r="K21" s="9">
        <v>1</v>
      </c>
      <c r="L21" s="10">
        <v>1254.469921259843</v>
      </c>
      <c r="N21" s="8">
        <v>53063000500</v>
      </c>
      <c r="O21" s="9">
        <v>101</v>
      </c>
      <c r="P21" s="10">
        <v>736.98289402173918</v>
      </c>
    </row>
    <row r="22" spans="1:16" x14ac:dyDescent="0.25">
      <c r="A22" s="79" t="s">
        <v>29</v>
      </c>
      <c r="B22" s="9">
        <v>1</v>
      </c>
      <c r="C22" s="10">
        <v>932.53226170332766</v>
      </c>
      <c r="E22" s="80"/>
      <c r="F22" s="9">
        <v>102</v>
      </c>
      <c r="G22" s="12">
        <v>371.97</v>
      </c>
      <c r="J22" s="8">
        <v>53063000200</v>
      </c>
      <c r="K22" s="9">
        <v>1</v>
      </c>
      <c r="L22" s="10">
        <v>890.66770226537221</v>
      </c>
      <c r="N22" s="8">
        <v>53063000600</v>
      </c>
      <c r="O22" s="9">
        <v>101</v>
      </c>
      <c r="P22" s="10">
        <v>712.66941269841288</v>
      </c>
    </row>
    <row r="23" spans="1:16" x14ac:dyDescent="0.25">
      <c r="A23" s="81"/>
      <c r="B23" s="9">
        <v>2</v>
      </c>
      <c r="C23" s="10">
        <v>436.33666666666664</v>
      </c>
      <c r="E23" s="79" t="s">
        <v>34</v>
      </c>
      <c r="F23" s="9">
        <v>101</v>
      </c>
      <c r="G23" s="12">
        <v>544.61361940298502</v>
      </c>
      <c r="J23" s="8">
        <v>53063000300</v>
      </c>
      <c r="K23" s="9">
        <v>1</v>
      </c>
      <c r="L23" s="10">
        <v>974.75214704732116</v>
      </c>
      <c r="N23" s="8">
        <v>53063000700</v>
      </c>
      <c r="O23" s="9">
        <v>101</v>
      </c>
      <c r="P23" s="10">
        <v>655.50845956354306</v>
      </c>
    </row>
    <row r="24" spans="1:16" x14ac:dyDescent="0.25">
      <c r="A24" s="79" t="s">
        <v>35</v>
      </c>
      <c r="B24" s="9">
        <v>1</v>
      </c>
      <c r="C24" s="10">
        <v>902.23108379888311</v>
      </c>
      <c r="E24" s="80"/>
      <c r="F24" s="9">
        <v>102</v>
      </c>
      <c r="G24" s="12">
        <v>569.28500000000008</v>
      </c>
      <c r="J24" s="8">
        <v>53063000400</v>
      </c>
      <c r="K24" s="9">
        <v>1</v>
      </c>
      <c r="L24" s="10">
        <v>871.74545375218167</v>
      </c>
      <c r="N24" s="8">
        <v>53063000800</v>
      </c>
      <c r="O24" s="9">
        <v>101</v>
      </c>
      <c r="P24" s="10">
        <v>1089.3516465863454</v>
      </c>
    </row>
    <row r="25" spans="1:16" x14ac:dyDescent="0.25">
      <c r="A25" s="81"/>
      <c r="B25" s="9">
        <v>2</v>
      </c>
      <c r="C25" s="10">
        <v>1025.8699999999999</v>
      </c>
      <c r="E25" s="79" t="s">
        <v>36</v>
      </c>
      <c r="F25" s="9">
        <v>101</v>
      </c>
      <c r="G25" s="12">
        <v>562.20745333333332</v>
      </c>
      <c r="J25" s="8">
        <v>53063000500</v>
      </c>
      <c r="K25" s="9">
        <v>1</v>
      </c>
      <c r="L25" s="10">
        <v>932.07253401360538</v>
      </c>
      <c r="N25" s="8">
        <v>53063000900</v>
      </c>
      <c r="O25" s="9">
        <v>101</v>
      </c>
      <c r="P25" s="10">
        <v>785.43849792531103</v>
      </c>
    </row>
    <row r="26" spans="1:16" x14ac:dyDescent="0.25">
      <c r="A26" s="79" t="s">
        <v>37</v>
      </c>
      <c r="B26" s="9">
        <v>1</v>
      </c>
      <c r="C26" s="10">
        <v>1145.6185116851166</v>
      </c>
      <c r="E26" s="80"/>
      <c r="F26" s="9">
        <v>102</v>
      </c>
      <c r="G26" s="12">
        <v>349.91833333333329</v>
      </c>
      <c r="J26" s="8">
        <v>53063000600</v>
      </c>
      <c r="K26" s="9">
        <v>1</v>
      </c>
      <c r="L26" s="10">
        <v>958.84236895847516</v>
      </c>
      <c r="N26" s="8">
        <v>53063001000</v>
      </c>
      <c r="O26" s="9">
        <v>101</v>
      </c>
      <c r="P26" s="10">
        <v>829.34934114793896</v>
      </c>
    </row>
    <row r="27" spans="1:16" x14ac:dyDescent="0.25">
      <c r="A27" s="81"/>
      <c r="B27" s="9">
        <v>2</v>
      </c>
      <c r="C27" s="10">
        <v>1172.2283333333335</v>
      </c>
      <c r="E27" s="8" t="s">
        <v>38</v>
      </c>
      <c r="F27" s="9">
        <v>101</v>
      </c>
      <c r="G27" s="12">
        <v>487.8820652173913</v>
      </c>
      <c r="J27" s="8">
        <v>53063000700</v>
      </c>
      <c r="K27" s="9">
        <v>1</v>
      </c>
      <c r="L27" s="10">
        <v>897.75744186046529</v>
      </c>
      <c r="N27" s="8">
        <v>53063001100</v>
      </c>
      <c r="O27" s="9">
        <v>101</v>
      </c>
      <c r="P27" s="10">
        <v>855.02176430976431</v>
      </c>
    </row>
    <row r="28" spans="1:16" x14ac:dyDescent="0.25">
      <c r="A28" s="8" t="s">
        <v>39</v>
      </c>
      <c r="B28" s="9">
        <v>1</v>
      </c>
      <c r="C28" s="10">
        <v>2531.375384615385</v>
      </c>
      <c r="E28" s="79" t="s">
        <v>40</v>
      </c>
      <c r="F28" s="9">
        <v>101</v>
      </c>
      <c r="G28" s="12">
        <v>507.18983891752561</v>
      </c>
      <c r="J28" s="8">
        <v>53063000800</v>
      </c>
      <c r="K28" s="9">
        <v>1</v>
      </c>
      <c r="L28" s="10">
        <v>1025.5093087971277</v>
      </c>
      <c r="N28" s="8">
        <v>53063001200</v>
      </c>
      <c r="O28" s="9">
        <v>101</v>
      </c>
      <c r="P28" s="10">
        <v>797.55966450216454</v>
      </c>
    </row>
    <row r="29" spans="1:16" x14ac:dyDescent="0.25">
      <c r="A29" s="8" t="s">
        <v>41</v>
      </c>
      <c r="B29" s="9">
        <v>1</v>
      </c>
      <c r="C29" s="10">
        <v>111.11</v>
      </c>
      <c r="E29" s="80"/>
      <c r="F29" s="9">
        <v>102</v>
      </c>
      <c r="G29" s="12">
        <v>429.0025</v>
      </c>
      <c r="J29" s="8">
        <v>53063000900</v>
      </c>
      <c r="K29" s="9">
        <v>1</v>
      </c>
      <c r="L29" s="10">
        <v>979.68277700831015</v>
      </c>
      <c r="N29" s="8">
        <v>53063001300</v>
      </c>
      <c r="O29" s="9">
        <v>101</v>
      </c>
      <c r="P29" s="10">
        <v>756.72667149059339</v>
      </c>
    </row>
    <row r="30" spans="1:16" x14ac:dyDescent="0.25">
      <c r="A30" s="79" t="s">
        <v>33</v>
      </c>
      <c r="B30" s="9">
        <v>1</v>
      </c>
      <c r="C30" s="10">
        <v>993.87527593818982</v>
      </c>
      <c r="E30" s="79" t="s">
        <v>42</v>
      </c>
      <c r="F30" s="9">
        <v>101</v>
      </c>
      <c r="G30" s="12">
        <v>465.78087102983642</v>
      </c>
      <c r="J30" s="8">
        <v>53063001000</v>
      </c>
      <c r="K30" s="9">
        <v>1</v>
      </c>
      <c r="L30" s="10">
        <v>940.93639182780009</v>
      </c>
      <c r="N30" s="8">
        <v>53063001400</v>
      </c>
      <c r="O30" s="9">
        <v>101</v>
      </c>
      <c r="P30" s="10">
        <v>701.04053639846745</v>
      </c>
    </row>
    <row r="31" spans="1:16" x14ac:dyDescent="0.25">
      <c r="A31" s="81"/>
      <c r="B31" s="9">
        <v>2</v>
      </c>
      <c r="C31" s="10">
        <v>1173.0124999999998</v>
      </c>
      <c r="E31" s="80"/>
      <c r="F31" s="9">
        <v>102</v>
      </c>
      <c r="G31" s="12">
        <v>443.47999999999996</v>
      </c>
      <c r="J31" s="8">
        <v>53063001100</v>
      </c>
      <c r="K31" s="9">
        <v>1</v>
      </c>
      <c r="L31" s="10">
        <v>976.60733252131536</v>
      </c>
      <c r="N31" s="8">
        <v>53063001500</v>
      </c>
      <c r="O31" s="9">
        <v>101</v>
      </c>
      <c r="P31" s="10">
        <v>724.06223782771519</v>
      </c>
    </row>
    <row r="32" spans="1:16" x14ac:dyDescent="0.25">
      <c r="A32" s="79" t="s">
        <v>34</v>
      </c>
      <c r="B32" s="9">
        <v>1</v>
      </c>
      <c r="C32" s="10">
        <v>1415.4358260869567</v>
      </c>
      <c r="E32" s="79" t="s">
        <v>43</v>
      </c>
      <c r="F32" s="9">
        <v>101</v>
      </c>
      <c r="G32" s="12">
        <v>448.37917562724027</v>
      </c>
      <c r="J32" s="8">
        <v>53063001200</v>
      </c>
      <c r="K32" s="9">
        <v>1</v>
      </c>
      <c r="L32" s="10">
        <v>976.97640174672506</v>
      </c>
      <c r="N32" s="8">
        <v>53063001600</v>
      </c>
      <c r="O32" s="9">
        <v>101</v>
      </c>
      <c r="P32" s="10">
        <v>697.36989824236844</v>
      </c>
    </row>
    <row r="33" spans="1:16" x14ac:dyDescent="0.25">
      <c r="A33" s="81"/>
      <c r="B33" s="9">
        <v>2</v>
      </c>
      <c r="C33" s="10">
        <v>869.43333333333339</v>
      </c>
      <c r="E33" s="80"/>
      <c r="F33" s="9">
        <v>102</v>
      </c>
      <c r="G33" s="12">
        <v>443.84333333333331</v>
      </c>
      <c r="J33" s="8">
        <v>53063001300</v>
      </c>
      <c r="K33" s="9">
        <v>1</v>
      </c>
      <c r="L33" s="10">
        <v>863.95107327141409</v>
      </c>
      <c r="N33" s="8">
        <v>53063001800</v>
      </c>
      <c r="O33" s="9">
        <v>101</v>
      </c>
      <c r="P33" s="10">
        <v>814.68592032967035</v>
      </c>
    </row>
    <row r="34" spans="1:16" x14ac:dyDescent="0.25">
      <c r="A34" s="79" t="s">
        <v>44</v>
      </c>
      <c r="B34" s="9">
        <v>1</v>
      </c>
      <c r="C34" s="10">
        <v>1421.4843276515146</v>
      </c>
      <c r="E34" s="79" t="s">
        <v>45</v>
      </c>
      <c r="F34" s="9">
        <v>101</v>
      </c>
      <c r="G34" s="12">
        <v>499.36869387755098</v>
      </c>
      <c r="J34" s="8">
        <v>53063001400</v>
      </c>
      <c r="K34" s="9">
        <v>1</v>
      </c>
      <c r="L34" s="10">
        <v>882.9276543209877</v>
      </c>
      <c r="N34" s="8">
        <v>53063001900</v>
      </c>
      <c r="O34" s="9">
        <v>101</v>
      </c>
      <c r="P34" s="10">
        <v>915.00125328083971</v>
      </c>
    </row>
    <row r="35" spans="1:16" x14ac:dyDescent="0.25">
      <c r="A35" s="81"/>
      <c r="B35" s="9">
        <v>2</v>
      </c>
      <c r="C35" s="10">
        <v>968.36222222222227</v>
      </c>
      <c r="E35" s="80"/>
      <c r="F35" s="9">
        <v>102</v>
      </c>
      <c r="G35" s="12">
        <v>353.34111111111116</v>
      </c>
      <c r="J35" s="8">
        <v>53063001500</v>
      </c>
      <c r="K35" s="9">
        <v>1</v>
      </c>
      <c r="L35" s="10">
        <v>1009.112077240345</v>
      </c>
      <c r="N35" s="8">
        <v>53063002000</v>
      </c>
      <c r="O35" s="9">
        <v>101</v>
      </c>
      <c r="P35" s="10">
        <v>780.64742890307605</v>
      </c>
    </row>
    <row r="36" spans="1:16" x14ac:dyDescent="0.25">
      <c r="A36" s="79" t="s">
        <v>36</v>
      </c>
      <c r="B36" s="9">
        <v>1</v>
      </c>
      <c r="C36" s="10">
        <v>1123.8644854673996</v>
      </c>
      <c r="E36" s="79" t="s">
        <v>46</v>
      </c>
      <c r="F36" s="9">
        <v>101</v>
      </c>
      <c r="G36" s="12">
        <v>471.28680933852132</v>
      </c>
      <c r="J36" s="8">
        <v>53063001600</v>
      </c>
      <c r="K36" s="9">
        <v>1</v>
      </c>
      <c r="L36" s="10">
        <v>861.17746387643228</v>
      </c>
      <c r="N36" s="8">
        <v>53063002100</v>
      </c>
      <c r="O36" s="9">
        <v>101</v>
      </c>
      <c r="P36" s="10">
        <v>779.89978936810462</v>
      </c>
    </row>
    <row r="37" spans="1:16" x14ac:dyDescent="0.25">
      <c r="A37" s="81"/>
      <c r="B37" s="9">
        <v>2</v>
      </c>
      <c r="C37" s="10">
        <v>1025.0622222222221</v>
      </c>
      <c r="E37" s="80"/>
      <c r="F37" s="9">
        <v>102</v>
      </c>
      <c r="G37" s="12">
        <v>387.93799999999999</v>
      </c>
      <c r="J37" s="8">
        <v>53063001800</v>
      </c>
      <c r="K37" s="9">
        <v>1</v>
      </c>
      <c r="L37" s="10">
        <v>820.21012620192289</v>
      </c>
      <c r="N37" s="8">
        <v>53063002300</v>
      </c>
      <c r="O37" s="9">
        <v>101</v>
      </c>
      <c r="P37" s="10">
        <v>828.60817214252677</v>
      </c>
    </row>
    <row r="38" spans="1:16" x14ac:dyDescent="0.25">
      <c r="A38" s="79" t="s">
        <v>40</v>
      </c>
      <c r="B38" s="9">
        <v>1</v>
      </c>
      <c r="C38" s="10">
        <v>868.02002073828271</v>
      </c>
      <c r="E38" s="79" t="s">
        <v>47</v>
      </c>
      <c r="F38" s="9">
        <v>101</v>
      </c>
      <c r="G38" s="12">
        <v>439.9264132717347</v>
      </c>
      <c r="J38" s="8">
        <v>53063001900</v>
      </c>
      <c r="K38" s="9">
        <v>1</v>
      </c>
      <c r="L38" s="10">
        <v>873.8810702179178</v>
      </c>
      <c r="N38" s="8">
        <v>53063002400</v>
      </c>
      <c r="O38" s="9">
        <v>101</v>
      </c>
      <c r="P38" s="10">
        <v>563.4463681592041</v>
      </c>
    </row>
    <row r="39" spans="1:16" x14ac:dyDescent="0.25">
      <c r="A39" s="81"/>
      <c r="B39" s="9">
        <v>2</v>
      </c>
      <c r="C39" s="10">
        <v>1182.3825000000002</v>
      </c>
      <c r="E39" s="80"/>
      <c r="F39" s="9">
        <v>102</v>
      </c>
      <c r="G39" s="12">
        <v>380.39749999999998</v>
      </c>
      <c r="J39" s="8">
        <v>53063002000</v>
      </c>
      <c r="K39" s="9">
        <v>1</v>
      </c>
      <c r="L39" s="10">
        <v>849.01822945613333</v>
      </c>
      <c r="N39" s="8">
        <v>53063002500</v>
      </c>
      <c r="O39" s="9">
        <v>101</v>
      </c>
      <c r="P39" s="10">
        <v>727.33611342351696</v>
      </c>
    </row>
    <row r="40" spans="1:16" x14ac:dyDescent="0.25">
      <c r="A40" s="79" t="s">
        <v>42</v>
      </c>
      <c r="B40" s="9">
        <v>1</v>
      </c>
      <c r="C40" s="10">
        <v>917.38281420765009</v>
      </c>
      <c r="E40" s="79" t="s">
        <v>48</v>
      </c>
      <c r="F40" s="9">
        <v>101</v>
      </c>
      <c r="G40" s="12">
        <v>723.50888723298567</v>
      </c>
      <c r="J40" s="8">
        <v>53063002100</v>
      </c>
      <c r="K40" s="9">
        <v>1</v>
      </c>
      <c r="L40" s="10">
        <v>906.71541085271349</v>
      </c>
      <c r="N40" s="8">
        <v>53063002600</v>
      </c>
      <c r="O40" s="9">
        <v>101</v>
      </c>
      <c r="P40" s="10">
        <v>636.09461064425773</v>
      </c>
    </row>
    <row r="41" spans="1:16" x14ac:dyDescent="0.25">
      <c r="A41" s="81"/>
      <c r="B41" s="9">
        <v>2</v>
      </c>
      <c r="C41" s="10">
        <v>887.37249999999995</v>
      </c>
      <c r="E41" s="80"/>
      <c r="F41" s="9">
        <v>102</v>
      </c>
      <c r="G41" s="12">
        <v>393.17250000000001</v>
      </c>
      <c r="J41" s="8">
        <v>53063002300</v>
      </c>
      <c r="K41" s="9">
        <v>1</v>
      </c>
      <c r="L41" s="10">
        <v>842.19551014040599</v>
      </c>
      <c r="N41" s="8">
        <v>53063002900</v>
      </c>
      <c r="O41" s="9">
        <v>101</v>
      </c>
      <c r="P41" s="10">
        <v>817.75371753246759</v>
      </c>
    </row>
    <row r="42" spans="1:16" x14ac:dyDescent="0.25">
      <c r="A42" s="79" t="s">
        <v>43</v>
      </c>
      <c r="B42" s="9">
        <v>1</v>
      </c>
      <c r="C42" s="10">
        <v>827.80968847352108</v>
      </c>
      <c r="E42" s="79" t="s">
        <v>49</v>
      </c>
      <c r="F42" s="9">
        <v>101</v>
      </c>
      <c r="G42" s="12">
        <v>517.23885690789461</v>
      </c>
      <c r="J42" s="8">
        <v>53063002400</v>
      </c>
      <c r="K42" s="9">
        <v>1</v>
      </c>
      <c r="L42" s="10">
        <v>549.59181652213613</v>
      </c>
      <c r="N42" s="8">
        <v>53063003000</v>
      </c>
      <c r="O42" s="9">
        <v>101</v>
      </c>
      <c r="P42" s="10">
        <v>714.24591907514457</v>
      </c>
    </row>
    <row r="43" spans="1:16" x14ac:dyDescent="0.25">
      <c r="A43" s="81"/>
      <c r="B43" s="9">
        <v>2</v>
      </c>
      <c r="C43" s="10">
        <v>634.55714285714282</v>
      </c>
      <c r="E43" s="80"/>
      <c r="F43" s="9">
        <v>102</v>
      </c>
      <c r="G43" s="12">
        <v>428.69666666666672</v>
      </c>
      <c r="J43" s="8">
        <v>53063002500</v>
      </c>
      <c r="K43" s="9">
        <v>1</v>
      </c>
      <c r="L43" s="10">
        <v>657.01190963341867</v>
      </c>
      <c r="N43" s="8">
        <v>53063003100</v>
      </c>
      <c r="O43" s="9">
        <v>101</v>
      </c>
      <c r="P43" s="10">
        <v>873.92607635206787</v>
      </c>
    </row>
    <row r="44" spans="1:16" x14ac:dyDescent="0.25">
      <c r="A44" s="79" t="s">
        <v>45</v>
      </c>
      <c r="B44" s="9">
        <v>1</v>
      </c>
      <c r="C44" s="10">
        <v>875.45793884484738</v>
      </c>
      <c r="E44" s="79" t="s">
        <v>50</v>
      </c>
      <c r="F44" s="9">
        <v>101</v>
      </c>
      <c r="G44" s="12">
        <v>542.56570851836932</v>
      </c>
      <c r="J44" s="8">
        <v>53063002600</v>
      </c>
      <c r="K44" s="9">
        <v>1</v>
      </c>
      <c r="L44" s="10">
        <v>832.61985045513677</v>
      </c>
      <c r="N44" s="8">
        <v>53063003200</v>
      </c>
      <c r="O44" s="9">
        <v>101</v>
      </c>
      <c r="P44" s="10">
        <v>843.87610795454555</v>
      </c>
    </row>
    <row r="45" spans="1:16" x14ac:dyDescent="0.25">
      <c r="A45" s="81"/>
      <c r="B45" s="9">
        <v>2</v>
      </c>
      <c r="C45" s="10">
        <v>609.23500000000001</v>
      </c>
      <c r="E45" s="80"/>
      <c r="F45" s="9">
        <v>102</v>
      </c>
      <c r="G45" s="12">
        <v>343.14999999999992</v>
      </c>
      <c r="J45" s="8">
        <v>53063002900</v>
      </c>
      <c r="K45" s="9">
        <v>1</v>
      </c>
      <c r="L45" s="10">
        <v>1017.5041314878894</v>
      </c>
      <c r="N45" s="8">
        <v>53063003500</v>
      </c>
      <c r="O45" s="9">
        <v>101</v>
      </c>
      <c r="P45" s="10">
        <v>444.40229508196722</v>
      </c>
    </row>
    <row r="46" spans="1:16" x14ac:dyDescent="0.25">
      <c r="A46" s="79" t="s">
        <v>46</v>
      </c>
      <c r="B46" s="9">
        <v>1</v>
      </c>
      <c r="C46" s="10">
        <v>906.20744781144799</v>
      </c>
      <c r="E46" s="79" t="s">
        <v>51</v>
      </c>
      <c r="F46" s="9">
        <v>101</v>
      </c>
      <c r="G46" s="12">
        <v>556.07506388702063</v>
      </c>
      <c r="J46" s="8">
        <v>53063003000</v>
      </c>
      <c r="K46" s="9">
        <v>1</v>
      </c>
      <c r="L46" s="10">
        <v>982.49317539484628</v>
      </c>
      <c r="N46" s="8">
        <v>53063003600</v>
      </c>
      <c r="O46" s="9">
        <v>101</v>
      </c>
      <c r="P46" s="10">
        <v>811.02979622641487</v>
      </c>
    </row>
    <row r="47" spans="1:16" x14ac:dyDescent="0.25">
      <c r="A47" s="81"/>
      <c r="B47" s="9">
        <v>2</v>
      </c>
      <c r="C47" s="10">
        <v>415.34499999999997</v>
      </c>
      <c r="E47" s="80"/>
      <c r="F47" s="9">
        <v>102</v>
      </c>
      <c r="G47" s="12">
        <v>517.31399999999996</v>
      </c>
      <c r="J47" s="8">
        <v>53063003100</v>
      </c>
      <c r="K47" s="9">
        <v>1</v>
      </c>
      <c r="L47" s="10">
        <v>849.43168857431749</v>
      </c>
      <c r="N47" s="8">
        <v>53063003800</v>
      </c>
      <c r="O47" s="9">
        <v>101</v>
      </c>
      <c r="P47" s="10">
        <v>848.98652719665301</v>
      </c>
    </row>
    <row r="48" spans="1:16" x14ac:dyDescent="0.25">
      <c r="A48" s="79" t="s">
        <v>47</v>
      </c>
      <c r="B48" s="9">
        <v>1</v>
      </c>
      <c r="C48" s="10">
        <v>841.94703046664097</v>
      </c>
      <c r="E48" s="79" t="s">
        <v>52</v>
      </c>
      <c r="F48" s="9">
        <v>101</v>
      </c>
      <c r="G48" s="12">
        <v>502.38134436401253</v>
      </c>
      <c r="J48" s="8">
        <v>53063003200</v>
      </c>
      <c r="K48" s="9">
        <v>1</v>
      </c>
      <c r="L48" s="10">
        <v>521.93590125756873</v>
      </c>
      <c r="N48" s="8">
        <v>53063003900</v>
      </c>
      <c r="O48" s="9">
        <v>101</v>
      </c>
      <c r="P48" s="10">
        <v>1014.769706717124</v>
      </c>
    </row>
    <row r="49" spans="1:16" x14ac:dyDescent="0.25">
      <c r="A49" s="81"/>
      <c r="B49" s="9">
        <v>2</v>
      </c>
      <c r="C49" s="10">
        <v>631.47499999999991</v>
      </c>
      <c r="E49" s="80"/>
      <c r="F49" s="9">
        <v>102</v>
      </c>
      <c r="G49" s="12">
        <v>633.61500000000001</v>
      </c>
      <c r="J49" s="8">
        <v>53063003500</v>
      </c>
      <c r="K49" s="9">
        <v>1</v>
      </c>
      <c r="L49" s="10">
        <v>448.52921159715146</v>
      </c>
      <c r="N49" s="8">
        <v>53063004000</v>
      </c>
      <c r="O49" s="9">
        <v>101</v>
      </c>
      <c r="P49" s="10">
        <v>1068.6847566371682</v>
      </c>
    </row>
    <row r="50" spans="1:16" x14ac:dyDescent="0.25">
      <c r="A50" s="79" t="s">
        <v>48</v>
      </c>
      <c r="B50" s="9">
        <v>1</v>
      </c>
      <c r="C50" s="10">
        <v>993.1513453724607</v>
      </c>
      <c r="E50" s="79" t="s">
        <v>53</v>
      </c>
      <c r="F50" s="9">
        <v>101</v>
      </c>
      <c r="G50" s="12">
        <v>500.98143890094013</v>
      </c>
      <c r="J50" s="8">
        <v>53063003600</v>
      </c>
      <c r="K50" s="9">
        <v>1</v>
      </c>
      <c r="L50" s="10">
        <v>603.23041548217805</v>
      </c>
      <c r="N50" s="8">
        <v>53063004100</v>
      </c>
      <c r="O50" s="9">
        <v>101</v>
      </c>
      <c r="P50" s="10">
        <v>1198.900714285714</v>
      </c>
    </row>
    <row r="51" spans="1:16" x14ac:dyDescent="0.25">
      <c r="A51" s="81"/>
      <c r="B51" s="9">
        <v>2</v>
      </c>
      <c r="C51" s="10">
        <v>1464.3049999999998</v>
      </c>
      <c r="E51" s="80"/>
      <c r="F51" s="9">
        <v>102</v>
      </c>
      <c r="G51" s="12">
        <v>539.79250000000002</v>
      </c>
      <c r="J51" s="8">
        <v>53063003800</v>
      </c>
      <c r="K51" s="9">
        <v>1</v>
      </c>
      <c r="L51" s="10">
        <v>833.25991002570686</v>
      </c>
      <c r="N51" s="8">
        <v>53063004200</v>
      </c>
      <c r="O51" s="9">
        <v>101</v>
      </c>
      <c r="P51" s="10">
        <v>1186.2340122295391</v>
      </c>
    </row>
    <row r="52" spans="1:16" x14ac:dyDescent="0.25">
      <c r="A52" s="79" t="s">
        <v>49</v>
      </c>
      <c r="B52" s="9">
        <v>1</v>
      </c>
      <c r="C52" s="10">
        <v>928.14699690402426</v>
      </c>
      <c r="E52" s="79" t="s">
        <v>54</v>
      </c>
      <c r="F52" s="9">
        <v>101</v>
      </c>
      <c r="G52" s="12">
        <v>473.2115301806997</v>
      </c>
      <c r="J52" s="8">
        <v>53063003900</v>
      </c>
      <c r="K52" s="9">
        <v>1</v>
      </c>
      <c r="L52" s="10">
        <v>1032.090043827611</v>
      </c>
      <c r="N52" s="8">
        <v>53063004300</v>
      </c>
      <c r="O52" s="9">
        <v>101</v>
      </c>
      <c r="P52" s="10">
        <v>1227.3497969543153</v>
      </c>
    </row>
    <row r="53" spans="1:16" x14ac:dyDescent="0.25">
      <c r="A53" s="81"/>
      <c r="B53" s="9">
        <v>2</v>
      </c>
      <c r="C53" s="10">
        <v>905.46857142857152</v>
      </c>
      <c r="E53" s="80"/>
      <c r="F53" s="9">
        <v>102</v>
      </c>
      <c r="G53" s="12">
        <v>482.02299999999997</v>
      </c>
      <c r="J53" s="8">
        <v>53063004000</v>
      </c>
      <c r="K53" s="9">
        <v>1</v>
      </c>
      <c r="L53" s="10">
        <v>648.02616609505162</v>
      </c>
      <c r="N53" s="8">
        <v>53063004400</v>
      </c>
      <c r="O53" s="9">
        <v>101</v>
      </c>
      <c r="P53" s="10">
        <v>891.67856756756782</v>
      </c>
    </row>
    <row r="54" spans="1:16" x14ac:dyDescent="0.25">
      <c r="A54" s="79" t="s">
        <v>50</v>
      </c>
      <c r="B54" s="9">
        <v>1</v>
      </c>
      <c r="C54" s="10">
        <v>901.78662807525313</v>
      </c>
      <c r="E54" s="79" t="s">
        <v>55</v>
      </c>
      <c r="F54" s="9">
        <v>101</v>
      </c>
      <c r="G54" s="12">
        <v>484.07899112564201</v>
      </c>
      <c r="J54" s="8">
        <v>53063004100</v>
      </c>
      <c r="K54" s="9">
        <v>1</v>
      </c>
      <c r="L54" s="10">
        <v>941.77933931484483</v>
      </c>
      <c r="N54" s="8">
        <v>53063004500</v>
      </c>
      <c r="O54" s="9">
        <v>101</v>
      </c>
      <c r="P54" s="10">
        <v>1436.3624060150373</v>
      </c>
    </row>
    <row r="55" spans="1:16" x14ac:dyDescent="0.25">
      <c r="A55" s="81"/>
      <c r="B55" s="9">
        <v>2</v>
      </c>
      <c r="C55" s="10">
        <v>720.32333333333327</v>
      </c>
      <c r="E55" s="80"/>
      <c r="F55" s="9">
        <v>102</v>
      </c>
      <c r="G55" s="12">
        <v>494.16</v>
      </c>
      <c r="J55" s="8">
        <v>53063004200</v>
      </c>
      <c r="K55" s="9">
        <v>1</v>
      </c>
      <c r="L55" s="10">
        <v>983.73650176678427</v>
      </c>
      <c r="N55" s="8">
        <v>53063004601</v>
      </c>
      <c r="O55" s="9">
        <v>101</v>
      </c>
      <c r="P55" s="10">
        <v>1036.7797007042254</v>
      </c>
    </row>
    <row r="56" spans="1:16" x14ac:dyDescent="0.25">
      <c r="A56" s="79" t="s">
        <v>51</v>
      </c>
      <c r="B56" s="9">
        <v>1</v>
      </c>
      <c r="C56" s="10">
        <v>922.74894800483651</v>
      </c>
      <c r="E56" s="79" t="s">
        <v>56</v>
      </c>
      <c r="F56" s="9">
        <v>101</v>
      </c>
      <c r="G56" s="12">
        <v>462.18229981378045</v>
      </c>
      <c r="J56" s="8">
        <v>53063004300</v>
      </c>
      <c r="K56" s="9">
        <v>1</v>
      </c>
      <c r="L56" s="10">
        <v>1045.1969677033499</v>
      </c>
      <c r="N56" s="8">
        <v>53063004602</v>
      </c>
      <c r="O56" s="9">
        <v>101</v>
      </c>
      <c r="P56" s="10">
        <v>839.20959059893858</v>
      </c>
    </row>
    <row r="57" spans="1:16" x14ac:dyDescent="0.25">
      <c r="A57" s="81"/>
      <c r="B57" s="9">
        <v>2</v>
      </c>
      <c r="C57" s="10">
        <v>838.69</v>
      </c>
      <c r="E57" s="80"/>
      <c r="F57" s="9">
        <v>102</v>
      </c>
      <c r="G57" s="12">
        <v>378.63499999999999</v>
      </c>
      <c r="J57" s="8">
        <v>53063004400</v>
      </c>
      <c r="K57" s="9">
        <v>1</v>
      </c>
      <c r="L57" s="10">
        <v>836.58245954692552</v>
      </c>
      <c r="N57" s="8">
        <v>53063004700</v>
      </c>
      <c r="O57" s="9">
        <v>101</v>
      </c>
      <c r="P57" s="10">
        <v>963.19607392607406</v>
      </c>
    </row>
    <row r="58" spans="1:16" x14ac:dyDescent="0.25">
      <c r="A58" s="79" t="s">
        <v>52</v>
      </c>
      <c r="B58" s="9">
        <v>1</v>
      </c>
      <c r="C58" s="10">
        <v>916.30372982158053</v>
      </c>
      <c r="E58" s="79" t="s">
        <v>57</v>
      </c>
      <c r="F58" s="9">
        <v>101</v>
      </c>
      <c r="G58" s="12">
        <v>533.04694444444431</v>
      </c>
      <c r="J58" s="8">
        <v>53063004500</v>
      </c>
      <c r="K58" s="9">
        <v>1</v>
      </c>
      <c r="L58" s="10">
        <v>1131.4116473072866</v>
      </c>
      <c r="N58" s="8">
        <v>53063004800</v>
      </c>
      <c r="O58" s="9">
        <v>101</v>
      </c>
      <c r="P58" s="10">
        <v>1090.6441393442622</v>
      </c>
    </row>
    <row r="59" spans="1:16" x14ac:dyDescent="0.25">
      <c r="A59" s="81"/>
      <c r="B59" s="9">
        <v>2</v>
      </c>
      <c r="C59" s="10">
        <v>1060.9349999999999</v>
      </c>
      <c r="E59" s="80"/>
      <c r="F59" s="9">
        <v>102</v>
      </c>
      <c r="G59" s="12">
        <v>474.83750000000003</v>
      </c>
      <c r="J59" s="8">
        <v>53063004601</v>
      </c>
      <c r="K59" s="9">
        <v>1</v>
      </c>
      <c r="L59" s="10">
        <v>884.07459677419354</v>
      </c>
      <c r="N59" s="8">
        <v>53063004900</v>
      </c>
      <c r="O59" s="9">
        <v>101</v>
      </c>
      <c r="P59" s="10">
        <v>1267.1111528694771</v>
      </c>
    </row>
    <row r="60" spans="1:16" x14ac:dyDescent="0.25">
      <c r="A60" s="79" t="s">
        <v>53</v>
      </c>
      <c r="B60" s="9">
        <v>1</v>
      </c>
      <c r="C60" s="10">
        <v>834.52946961894952</v>
      </c>
      <c r="E60" s="79" t="s">
        <v>58</v>
      </c>
      <c r="F60" s="9">
        <v>101</v>
      </c>
      <c r="G60" s="12">
        <v>591.22421395955644</v>
      </c>
      <c r="J60" s="8">
        <v>53063004602</v>
      </c>
      <c r="K60" s="9">
        <v>1</v>
      </c>
      <c r="L60" s="10">
        <v>1000.8396013289038</v>
      </c>
      <c r="N60" s="8">
        <v>53063005000</v>
      </c>
      <c r="O60" s="9">
        <v>101</v>
      </c>
      <c r="P60" s="10">
        <v>1231.1769788182828</v>
      </c>
    </row>
    <row r="61" spans="1:16" x14ac:dyDescent="0.25">
      <c r="A61" s="81"/>
      <c r="B61" s="9">
        <v>2</v>
      </c>
      <c r="C61" s="10">
        <v>827.02</v>
      </c>
      <c r="E61" s="80"/>
      <c r="F61" s="9">
        <v>102</v>
      </c>
      <c r="G61" s="12">
        <v>450.47333333333336</v>
      </c>
      <c r="J61" s="8">
        <v>53063004700</v>
      </c>
      <c r="K61" s="9">
        <v>1</v>
      </c>
      <c r="L61" s="10">
        <v>877.64120495185705</v>
      </c>
      <c r="N61" s="8">
        <v>53063010100</v>
      </c>
      <c r="O61" s="9">
        <v>101</v>
      </c>
      <c r="P61" s="10">
        <v>1173.5754085603112</v>
      </c>
    </row>
    <row r="62" spans="1:16" x14ac:dyDescent="0.25">
      <c r="A62" s="79" t="s">
        <v>54</v>
      </c>
      <c r="B62" s="9">
        <v>1</v>
      </c>
      <c r="C62" s="10">
        <v>886.90777710661462</v>
      </c>
      <c r="E62" s="79" t="s">
        <v>59</v>
      </c>
      <c r="F62" s="9">
        <v>101</v>
      </c>
      <c r="G62" s="12">
        <v>512.07514750150517</v>
      </c>
      <c r="J62" s="8">
        <v>53063004800</v>
      </c>
      <c r="K62" s="9">
        <v>1</v>
      </c>
      <c r="L62" s="10">
        <v>791.73313367711239</v>
      </c>
      <c r="N62" s="8">
        <v>53063010201</v>
      </c>
      <c r="O62" s="9">
        <v>101</v>
      </c>
      <c r="P62" s="10">
        <v>1003.4642857142857</v>
      </c>
    </row>
    <row r="63" spans="1:16" x14ac:dyDescent="0.25">
      <c r="A63" s="81"/>
      <c r="B63" s="9">
        <v>2</v>
      </c>
      <c r="C63" s="10">
        <v>1003.0791666666668</v>
      </c>
      <c r="E63" s="80"/>
      <c r="F63" s="9">
        <v>102</v>
      </c>
      <c r="G63" s="12">
        <v>494.89333333333337</v>
      </c>
      <c r="J63" s="8">
        <v>53063004900</v>
      </c>
      <c r="K63" s="9">
        <v>1</v>
      </c>
      <c r="L63" s="10">
        <v>928.12675928917588</v>
      </c>
      <c r="N63" s="8">
        <v>53063010202</v>
      </c>
      <c r="O63" s="9">
        <v>101</v>
      </c>
      <c r="P63" s="10">
        <v>1165.6622436849927</v>
      </c>
    </row>
    <row r="64" spans="1:16" x14ac:dyDescent="0.25">
      <c r="A64" s="79" t="s">
        <v>55</v>
      </c>
      <c r="B64" s="9">
        <v>1</v>
      </c>
      <c r="C64" s="10">
        <v>925.13988751406043</v>
      </c>
      <c r="E64" s="79" t="s">
        <v>60</v>
      </c>
      <c r="F64" s="9">
        <v>101</v>
      </c>
      <c r="G64" s="12">
        <v>499.53457746478887</v>
      </c>
      <c r="J64" s="8">
        <v>53063005000</v>
      </c>
      <c r="K64" s="9">
        <v>1</v>
      </c>
      <c r="L64" s="10">
        <v>856.39514548238924</v>
      </c>
      <c r="N64" s="8">
        <v>53063010301</v>
      </c>
      <c r="O64" s="9">
        <v>101</v>
      </c>
      <c r="P64" s="10">
        <v>758.14528690807799</v>
      </c>
    </row>
    <row r="65" spans="1:16" x14ac:dyDescent="0.25">
      <c r="A65" s="81"/>
      <c r="B65" s="9">
        <v>2</v>
      </c>
      <c r="C65" s="10">
        <v>1132.0672727272729</v>
      </c>
      <c r="E65" s="80"/>
      <c r="F65" s="9">
        <v>102</v>
      </c>
      <c r="G65" s="12">
        <v>372.89750000000004</v>
      </c>
      <c r="J65" s="8">
        <v>53063010100</v>
      </c>
      <c r="K65" s="9">
        <v>1</v>
      </c>
      <c r="L65" s="10">
        <v>1438.6796763754044</v>
      </c>
      <c r="N65" s="8">
        <v>53063010303</v>
      </c>
      <c r="O65" s="9">
        <v>101</v>
      </c>
      <c r="P65" s="10">
        <v>1088.7923170731706</v>
      </c>
    </row>
    <row r="66" spans="1:16" x14ac:dyDescent="0.25">
      <c r="A66" s="79" t="s">
        <v>56</v>
      </c>
      <c r="B66" s="9">
        <v>1</v>
      </c>
      <c r="C66" s="10">
        <v>831.86120449678799</v>
      </c>
      <c r="E66" s="79" t="s">
        <v>61</v>
      </c>
      <c r="F66" s="9">
        <v>101</v>
      </c>
      <c r="G66" s="12">
        <v>524.4137715321848</v>
      </c>
      <c r="J66" s="8">
        <v>53063010201</v>
      </c>
      <c r="K66" s="9">
        <v>1</v>
      </c>
      <c r="L66" s="10">
        <v>1752.7989056603772</v>
      </c>
      <c r="N66" s="8">
        <v>53063010304</v>
      </c>
      <c r="O66" s="9">
        <v>101</v>
      </c>
      <c r="P66" s="10">
        <v>1086.2787469879518</v>
      </c>
    </row>
    <row r="67" spans="1:16" x14ac:dyDescent="0.25">
      <c r="A67" s="81"/>
      <c r="B67" s="9">
        <v>2</v>
      </c>
      <c r="C67" s="10">
        <v>767.76222222222214</v>
      </c>
      <c r="E67" s="80"/>
      <c r="F67" s="9">
        <v>102</v>
      </c>
      <c r="G67" s="12">
        <v>379.35714285714283</v>
      </c>
      <c r="J67" s="8">
        <v>53063010202</v>
      </c>
      <c r="K67" s="9">
        <v>1</v>
      </c>
      <c r="L67" s="10">
        <v>1501.1487677141097</v>
      </c>
      <c r="N67" s="8">
        <v>53063010305</v>
      </c>
      <c r="O67" s="9">
        <v>101</v>
      </c>
      <c r="P67" s="10">
        <v>1044.432675359712</v>
      </c>
    </row>
    <row r="68" spans="1:16" x14ac:dyDescent="0.25">
      <c r="A68" s="79" t="s">
        <v>57</v>
      </c>
      <c r="B68" s="9">
        <v>1</v>
      </c>
      <c r="C68" s="10">
        <v>828.35206806282747</v>
      </c>
      <c r="E68" s="8" t="s">
        <v>62</v>
      </c>
      <c r="F68" s="9">
        <v>101</v>
      </c>
      <c r="G68" s="12">
        <v>330.64390697674418</v>
      </c>
      <c r="J68" s="8">
        <v>53063010301</v>
      </c>
      <c r="K68" s="9">
        <v>1</v>
      </c>
      <c r="L68" s="10">
        <v>977.80140939597288</v>
      </c>
      <c r="N68" s="8">
        <v>53063010401</v>
      </c>
      <c r="O68" s="9">
        <v>101</v>
      </c>
      <c r="P68" s="10">
        <v>813.26330136986292</v>
      </c>
    </row>
    <row r="69" spans="1:16" x14ac:dyDescent="0.25">
      <c r="A69" s="81"/>
      <c r="B69" s="9">
        <v>2</v>
      </c>
      <c r="C69" s="10">
        <v>873.30200000000002</v>
      </c>
      <c r="E69" s="79" t="s">
        <v>63</v>
      </c>
      <c r="F69" s="9">
        <v>101</v>
      </c>
      <c r="G69" s="12">
        <v>438.21476859074374</v>
      </c>
      <c r="J69" s="8">
        <v>53063010303</v>
      </c>
      <c r="K69" s="9">
        <v>1</v>
      </c>
      <c r="L69" s="10">
        <v>1675.7813675213672</v>
      </c>
      <c r="N69" s="8">
        <v>53063010402</v>
      </c>
      <c r="O69" s="9">
        <v>101</v>
      </c>
      <c r="P69" s="10">
        <v>941.00787781350482</v>
      </c>
    </row>
    <row r="70" spans="1:16" x14ac:dyDescent="0.25">
      <c r="A70" s="79" t="s">
        <v>58</v>
      </c>
      <c r="B70" s="9">
        <v>1</v>
      </c>
      <c r="C70" s="10">
        <v>843.99873330034609</v>
      </c>
      <c r="E70" s="80"/>
      <c r="F70" s="9">
        <v>102</v>
      </c>
      <c r="G70" s="12">
        <v>590.53666666666675</v>
      </c>
      <c r="J70" s="8">
        <v>53063010304</v>
      </c>
      <c r="K70" s="9">
        <v>1</v>
      </c>
      <c r="L70" s="10">
        <v>1725.4458326878384</v>
      </c>
      <c r="N70" s="8">
        <v>53063010501</v>
      </c>
      <c r="O70" s="9">
        <v>101</v>
      </c>
      <c r="P70" s="10">
        <v>1002.2630692751762</v>
      </c>
    </row>
    <row r="71" spans="1:16" x14ac:dyDescent="0.25">
      <c r="A71" s="81"/>
      <c r="B71" s="9">
        <v>2</v>
      </c>
      <c r="C71" s="10">
        <v>1586.135</v>
      </c>
      <c r="E71" s="79" t="s">
        <v>64</v>
      </c>
      <c r="F71" s="9">
        <v>101</v>
      </c>
      <c r="G71" s="12">
        <v>402.65930525164117</v>
      </c>
      <c r="J71" s="8">
        <v>53063010305</v>
      </c>
      <c r="K71" s="9">
        <v>1</v>
      </c>
      <c r="L71" s="10">
        <v>1301.2468159645232</v>
      </c>
      <c r="N71" s="8">
        <v>53063010503</v>
      </c>
      <c r="O71" s="9">
        <v>101</v>
      </c>
      <c r="P71" s="10">
        <v>1055.0843100358427</v>
      </c>
    </row>
    <row r="72" spans="1:16" x14ac:dyDescent="0.25">
      <c r="A72" s="79" t="s">
        <v>59</v>
      </c>
      <c r="B72" s="9">
        <v>1</v>
      </c>
      <c r="C72" s="10">
        <v>807.21396031417964</v>
      </c>
      <c r="E72" s="80"/>
      <c r="F72" s="9">
        <v>102</v>
      </c>
      <c r="G72" s="12">
        <v>441.32399999999996</v>
      </c>
      <c r="J72" s="8">
        <v>53063010401</v>
      </c>
      <c r="K72" s="9">
        <v>1</v>
      </c>
      <c r="L72" s="10">
        <v>719.7766214750543</v>
      </c>
      <c r="N72" s="8">
        <v>53063010504</v>
      </c>
      <c r="O72" s="9">
        <v>101</v>
      </c>
      <c r="P72" s="10">
        <v>1224.9211634615385</v>
      </c>
    </row>
    <row r="73" spans="1:16" x14ac:dyDescent="0.25">
      <c r="A73" s="81"/>
      <c r="B73" s="9">
        <v>2</v>
      </c>
      <c r="C73" s="10">
        <v>1144.4749999999999</v>
      </c>
      <c r="E73" s="79" t="s">
        <v>65</v>
      </c>
      <c r="F73" s="9">
        <v>101</v>
      </c>
      <c r="G73" s="12">
        <v>529.13561232765608</v>
      </c>
      <c r="J73" s="8">
        <v>53063010402</v>
      </c>
      <c r="K73" s="9">
        <v>1</v>
      </c>
      <c r="L73" s="10">
        <v>2006.7199408983452</v>
      </c>
      <c r="N73" s="8">
        <v>53063010601</v>
      </c>
      <c r="O73" s="9">
        <v>101</v>
      </c>
      <c r="P73" s="10">
        <v>973.06110468850363</v>
      </c>
    </row>
    <row r="74" spans="1:16" x14ac:dyDescent="0.25">
      <c r="A74" s="79" t="s">
        <v>60</v>
      </c>
      <c r="B74" s="9">
        <v>1</v>
      </c>
      <c r="C74" s="10">
        <v>867.07848179705661</v>
      </c>
      <c r="E74" s="80"/>
      <c r="F74" s="9">
        <v>102</v>
      </c>
      <c r="G74" s="12">
        <v>442.75714285714287</v>
      </c>
      <c r="J74" s="8">
        <v>53063010501</v>
      </c>
      <c r="K74" s="9">
        <v>1</v>
      </c>
      <c r="L74" s="10">
        <v>922.99952832369956</v>
      </c>
      <c r="N74" s="8">
        <v>53063010602</v>
      </c>
      <c r="O74" s="9">
        <v>101</v>
      </c>
      <c r="P74" s="10">
        <v>1010.9176518105847</v>
      </c>
    </row>
    <row r="75" spans="1:16" x14ac:dyDescent="0.25">
      <c r="A75" s="81"/>
      <c r="B75" s="9">
        <v>2</v>
      </c>
      <c r="C75" s="10">
        <v>967.41666666666663</v>
      </c>
      <c r="E75" s="79" t="s">
        <v>66</v>
      </c>
      <c r="F75" s="9">
        <v>101</v>
      </c>
      <c r="G75" s="12">
        <v>492.71152095808378</v>
      </c>
      <c r="J75" s="8">
        <v>53063010503</v>
      </c>
      <c r="K75" s="9">
        <v>1</v>
      </c>
      <c r="L75" s="10">
        <v>1026.0343737305348</v>
      </c>
      <c r="N75" s="8">
        <v>53063010700</v>
      </c>
      <c r="O75" s="9">
        <v>101</v>
      </c>
      <c r="P75" s="10">
        <v>1081.4413973676842</v>
      </c>
    </row>
    <row r="76" spans="1:16" x14ac:dyDescent="0.25">
      <c r="A76" s="79" t="s">
        <v>61</v>
      </c>
      <c r="B76" s="9">
        <v>1</v>
      </c>
      <c r="C76" s="10">
        <v>775.24203019100469</v>
      </c>
      <c r="E76" s="80"/>
      <c r="F76" s="9">
        <v>102</v>
      </c>
      <c r="G76" s="12">
        <v>799.18</v>
      </c>
      <c r="J76" s="8">
        <v>53063010504</v>
      </c>
      <c r="K76" s="9">
        <v>1</v>
      </c>
      <c r="L76" s="10">
        <v>1333.1432717190391</v>
      </c>
      <c r="N76" s="8">
        <v>53063010800</v>
      </c>
      <c r="O76" s="9">
        <v>101</v>
      </c>
      <c r="P76" s="10">
        <v>720.34800362976421</v>
      </c>
    </row>
    <row r="77" spans="1:16" x14ac:dyDescent="0.25">
      <c r="A77" s="81"/>
      <c r="B77" s="9">
        <v>2</v>
      </c>
      <c r="C77" s="10">
        <v>947.02</v>
      </c>
      <c r="E77" s="79" t="s">
        <v>67</v>
      </c>
      <c r="F77" s="9">
        <v>101</v>
      </c>
      <c r="G77" s="12">
        <v>556.94451032292181</v>
      </c>
      <c r="J77" s="8">
        <v>53063010601</v>
      </c>
      <c r="K77" s="9">
        <v>1</v>
      </c>
      <c r="L77" s="10">
        <v>1002.7023913043478</v>
      </c>
      <c r="N77" s="8">
        <v>53063010900</v>
      </c>
      <c r="O77" s="9">
        <v>101</v>
      </c>
      <c r="P77" s="10">
        <v>927.97559643916918</v>
      </c>
    </row>
    <row r="78" spans="1:16" x14ac:dyDescent="0.25">
      <c r="A78" s="79" t="s">
        <v>62</v>
      </c>
      <c r="B78" s="9">
        <v>1</v>
      </c>
      <c r="C78" s="10">
        <v>479.77830303030299</v>
      </c>
      <c r="E78" s="80"/>
      <c r="F78" s="9">
        <v>102</v>
      </c>
      <c r="G78" s="12">
        <v>523.75857142857137</v>
      </c>
      <c r="J78" s="8">
        <v>53063010602</v>
      </c>
      <c r="K78" s="9">
        <v>1</v>
      </c>
      <c r="L78" s="10">
        <v>974.55092096059718</v>
      </c>
      <c r="N78" s="8">
        <v>53063011000</v>
      </c>
      <c r="O78" s="9">
        <v>101</v>
      </c>
      <c r="P78" s="10">
        <v>714.74113558155545</v>
      </c>
    </row>
    <row r="79" spans="1:16" x14ac:dyDescent="0.25">
      <c r="A79" s="81"/>
      <c r="B79" s="9">
        <v>2</v>
      </c>
      <c r="C79" s="10">
        <v>590.18666666666661</v>
      </c>
      <c r="E79" s="8" t="s">
        <v>68</v>
      </c>
      <c r="F79" s="9">
        <v>101</v>
      </c>
      <c r="G79" s="12">
        <v>633.30268011527369</v>
      </c>
      <c r="J79" s="8">
        <v>53063010700</v>
      </c>
      <c r="K79" s="9">
        <v>1</v>
      </c>
      <c r="L79" s="10">
        <v>1106.6304035135886</v>
      </c>
      <c r="N79" s="8">
        <v>53063011101</v>
      </c>
      <c r="O79" s="9">
        <v>101</v>
      </c>
      <c r="P79" s="10">
        <v>684.31159402241576</v>
      </c>
    </row>
    <row r="80" spans="1:16" x14ac:dyDescent="0.25">
      <c r="A80" s="79" t="s">
        <v>63</v>
      </c>
      <c r="B80" s="9">
        <v>1</v>
      </c>
      <c r="C80" s="10">
        <v>602.75273925501426</v>
      </c>
      <c r="E80" s="8" t="s">
        <v>69</v>
      </c>
      <c r="F80" s="9">
        <v>101</v>
      </c>
      <c r="G80" s="12">
        <v>327.70146938775508</v>
      </c>
      <c r="J80" s="8">
        <v>53063010800</v>
      </c>
      <c r="K80" s="9">
        <v>1</v>
      </c>
      <c r="L80" s="10">
        <v>744.68674528301892</v>
      </c>
      <c r="N80" s="8">
        <v>53063011102</v>
      </c>
      <c r="O80" s="9">
        <v>101</v>
      </c>
      <c r="P80" s="10">
        <v>814.73</v>
      </c>
    </row>
    <row r="81" spans="1:16" x14ac:dyDescent="0.25">
      <c r="A81" s="81"/>
      <c r="B81" s="9">
        <v>2</v>
      </c>
      <c r="C81" s="10">
        <v>898.87999999999988</v>
      </c>
      <c r="E81" s="79" t="s">
        <v>70</v>
      </c>
      <c r="F81" s="9">
        <v>101</v>
      </c>
      <c r="G81" s="12">
        <v>498.53171513795667</v>
      </c>
      <c r="J81" s="8">
        <v>53063010900</v>
      </c>
      <c r="K81" s="9">
        <v>1</v>
      </c>
      <c r="L81" s="10">
        <v>923.20415183246075</v>
      </c>
      <c r="N81" s="8">
        <v>53063011201</v>
      </c>
      <c r="O81" s="9">
        <v>101</v>
      </c>
      <c r="P81" s="10">
        <v>790.65290215588732</v>
      </c>
    </row>
    <row r="82" spans="1:16" x14ac:dyDescent="0.25">
      <c r="A82" s="79" t="s">
        <v>64</v>
      </c>
      <c r="B82" s="9">
        <v>1</v>
      </c>
      <c r="C82" s="10">
        <v>788.97553897180762</v>
      </c>
      <c r="E82" s="80"/>
      <c r="F82" s="9">
        <v>102</v>
      </c>
      <c r="G82" s="12">
        <v>543.49</v>
      </c>
      <c r="J82" s="8">
        <v>53063011000</v>
      </c>
      <c r="K82" s="9">
        <v>1</v>
      </c>
      <c r="L82" s="10">
        <v>821.62126107347569</v>
      </c>
      <c r="N82" s="8">
        <v>53063011202</v>
      </c>
      <c r="O82" s="9">
        <v>101</v>
      </c>
      <c r="P82" s="10">
        <v>894.81518518518521</v>
      </c>
    </row>
    <row r="83" spans="1:16" x14ac:dyDescent="0.25">
      <c r="A83" s="81"/>
      <c r="B83" s="9">
        <v>2</v>
      </c>
      <c r="C83" s="10">
        <v>1042.7044444444446</v>
      </c>
      <c r="E83" s="79" t="s">
        <v>71</v>
      </c>
      <c r="F83" s="9">
        <v>101</v>
      </c>
      <c r="G83" s="12">
        <v>542.52305613305623</v>
      </c>
      <c r="J83" s="8">
        <v>53063011101</v>
      </c>
      <c r="K83" s="9">
        <v>1</v>
      </c>
      <c r="L83" s="10">
        <v>660.96960030943796</v>
      </c>
      <c r="N83" s="8">
        <v>53063011300</v>
      </c>
      <c r="O83" s="9">
        <v>101</v>
      </c>
      <c r="P83" s="10">
        <v>974.8756841078972</v>
      </c>
    </row>
    <row r="84" spans="1:16" x14ac:dyDescent="0.25">
      <c r="A84" s="79" t="s">
        <v>65</v>
      </c>
      <c r="B84" s="9">
        <v>1</v>
      </c>
      <c r="C84" s="10">
        <v>975.19947185545539</v>
      </c>
      <c r="E84" s="80"/>
      <c r="F84" s="9">
        <v>102</v>
      </c>
      <c r="G84" s="12">
        <v>942.31</v>
      </c>
      <c r="J84" s="8">
        <v>53063011102</v>
      </c>
      <c r="K84" s="9">
        <v>1</v>
      </c>
      <c r="L84" s="10">
        <v>825.15949209391465</v>
      </c>
      <c r="N84" s="8">
        <v>53063011400</v>
      </c>
      <c r="O84" s="9">
        <v>101</v>
      </c>
      <c r="P84" s="10">
        <v>736.06622408469354</v>
      </c>
    </row>
    <row r="85" spans="1:16" x14ac:dyDescent="0.25">
      <c r="A85" s="81"/>
      <c r="B85" s="9">
        <v>2</v>
      </c>
      <c r="C85" s="10">
        <v>1041.1362500000002</v>
      </c>
      <c r="E85" s="79" t="s">
        <v>72</v>
      </c>
      <c r="F85" s="9">
        <v>101</v>
      </c>
      <c r="G85" s="12">
        <v>666.72720502901359</v>
      </c>
      <c r="J85" s="8">
        <v>53063011201</v>
      </c>
      <c r="K85" s="9">
        <v>1</v>
      </c>
      <c r="L85" s="10">
        <v>742.38051118210865</v>
      </c>
      <c r="N85" s="8">
        <v>53063011500</v>
      </c>
      <c r="O85" s="9">
        <v>101</v>
      </c>
      <c r="P85" s="10">
        <v>809.75792229729734</v>
      </c>
    </row>
    <row r="86" spans="1:16" x14ac:dyDescent="0.25">
      <c r="A86" s="79" t="s">
        <v>66</v>
      </c>
      <c r="B86" s="9">
        <v>1</v>
      </c>
      <c r="C86" s="10">
        <v>953.18808184143211</v>
      </c>
      <c r="E86" s="80"/>
      <c r="F86" s="9">
        <v>102</v>
      </c>
      <c r="G86" s="12">
        <v>381.19333333333333</v>
      </c>
      <c r="J86" s="8">
        <v>53063011202</v>
      </c>
      <c r="K86" s="9">
        <v>1</v>
      </c>
      <c r="L86" s="10">
        <v>1106.8199271402548</v>
      </c>
      <c r="N86" s="8">
        <v>53063011600</v>
      </c>
      <c r="O86" s="9">
        <v>101</v>
      </c>
      <c r="P86" s="10">
        <v>798.44876577840091</v>
      </c>
    </row>
    <row r="87" spans="1:16" x14ac:dyDescent="0.25">
      <c r="A87" s="81"/>
      <c r="B87" s="9">
        <v>2</v>
      </c>
      <c r="C87" s="10">
        <v>830.57999999999993</v>
      </c>
      <c r="E87" s="79" t="s">
        <v>73</v>
      </c>
      <c r="F87" s="9">
        <v>101</v>
      </c>
      <c r="G87" s="12">
        <v>670.19431146359045</v>
      </c>
      <c r="J87" s="8">
        <v>53063011300</v>
      </c>
      <c r="K87" s="9">
        <v>1</v>
      </c>
      <c r="L87" s="10">
        <v>910.49490984743386</v>
      </c>
      <c r="N87" s="8">
        <v>53063011701</v>
      </c>
      <c r="O87" s="9">
        <v>101</v>
      </c>
      <c r="P87" s="10">
        <v>710.94829875518667</v>
      </c>
    </row>
    <row r="88" spans="1:16" x14ac:dyDescent="0.25">
      <c r="A88" s="79" t="s">
        <v>67</v>
      </c>
      <c r="B88" s="9">
        <v>1</v>
      </c>
      <c r="C88" s="10">
        <v>811.29002476123082</v>
      </c>
      <c r="E88" s="80"/>
      <c r="F88" s="9">
        <v>102</v>
      </c>
      <c r="G88" s="12">
        <v>511.66999999999996</v>
      </c>
      <c r="J88" s="8">
        <v>53063011400</v>
      </c>
      <c r="K88" s="9">
        <v>1</v>
      </c>
      <c r="L88" s="10">
        <v>985.07709915611815</v>
      </c>
      <c r="N88" s="8">
        <v>53063011702</v>
      </c>
      <c r="O88" s="9">
        <v>101</v>
      </c>
      <c r="P88" s="10">
        <v>613.3306167056985</v>
      </c>
    </row>
    <row r="89" spans="1:16" x14ac:dyDescent="0.25">
      <c r="A89" s="81"/>
      <c r="B89" s="9">
        <v>2</v>
      </c>
      <c r="C89" s="10">
        <v>1356.732</v>
      </c>
      <c r="E89" s="79" t="s">
        <v>74</v>
      </c>
      <c r="F89" s="9">
        <v>101</v>
      </c>
      <c r="G89" s="12">
        <v>772.46560315670797</v>
      </c>
      <c r="J89" s="8">
        <v>53063011500</v>
      </c>
      <c r="K89" s="9">
        <v>1</v>
      </c>
      <c r="L89" s="10">
        <v>1022.8749857142857</v>
      </c>
      <c r="N89" s="8">
        <v>53063011800</v>
      </c>
      <c r="O89" s="9">
        <v>101</v>
      </c>
      <c r="P89" s="10">
        <v>776.44444589309012</v>
      </c>
    </row>
    <row r="90" spans="1:16" x14ac:dyDescent="0.25">
      <c r="A90" s="79" t="s">
        <v>68</v>
      </c>
      <c r="B90" s="9">
        <v>1</v>
      </c>
      <c r="C90" s="10">
        <v>550.31217587939705</v>
      </c>
      <c r="E90" s="80"/>
      <c r="F90" s="9">
        <v>102</v>
      </c>
      <c r="G90" s="12">
        <v>614.47</v>
      </c>
      <c r="J90" s="8">
        <v>53063011600</v>
      </c>
      <c r="K90" s="9">
        <v>1</v>
      </c>
      <c r="L90" s="10">
        <v>1005.3707911392405</v>
      </c>
      <c r="N90" s="8">
        <v>53063011900</v>
      </c>
      <c r="O90" s="9">
        <v>101</v>
      </c>
      <c r="P90" s="10">
        <v>808.39869902912596</v>
      </c>
    </row>
    <row r="91" spans="1:16" x14ac:dyDescent="0.25">
      <c r="A91" s="81"/>
      <c r="B91" s="9">
        <v>2</v>
      </c>
      <c r="C91" s="10">
        <v>729.92666666666662</v>
      </c>
      <c r="E91" s="79" t="s">
        <v>75</v>
      </c>
      <c r="F91" s="9">
        <v>101</v>
      </c>
      <c r="G91" s="12">
        <v>754.05017657992539</v>
      </c>
      <c r="J91" s="8">
        <v>53063011701</v>
      </c>
      <c r="K91" s="9">
        <v>1</v>
      </c>
      <c r="L91" s="10">
        <v>932.28536247334773</v>
      </c>
      <c r="N91" s="8">
        <v>53063012000</v>
      </c>
      <c r="O91" s="9">
        <v>101</v>
      </c>
      <c r="P91" s="10">
        <v>828.26172137710194</v>
      </c>
    </row>
    <row r="92" spans="1:16" x14ac:dyDescent="0.25">
      <c r="A92" s="8" t="s">
        <v>69</v>
      </c>
      <c r="B92" s="9">
        <v>1</v>
      </c>
      <c r="C92" s="10">
        <v>420.52897159090929</v>
      </c>
      <c r="E92" s="80"/>
      <c r="F92" s="9">
        <v>102</v>
      </c>
      <c r="G92" s="12">
        <v>402.935</v>
      </c>
      <c r="J92" s="8">
        <v>53063011702</v>
      </c>
      <c r="K92" s="9">
        <v>1</v>
      </c>
      <c r="L92" s="10">
        <v>686.18029823604297</v>
      </c>
      <c r="N92" s="8">
        <v>53063012100</v>
      </c>
      <c r="O92" s="9">
        <v>101</v>
      </c>
      <c r="P92" s="10">
        <v>722.30611171960595</v>
      </c>
    </row>
    <row r="93" spans="1:16" x14ac:dyDescent="0.25">
      <c r="A93" s="79" t="s">
        <v>70</v>
      </c>
      <c r="B93" s="9">
        <v>1</v>
      </c>
      <c r="C93" s="10">
        <v>548.87092940916125</v>
      </c>
      <c r="E93" s="79" t="s">
        <v>76</v>
      </c>
      <c r="F93" s="9">
        <v>101</v>
      </c>
      <c r="G93" s="12">
        <v>812.6088872403559</v>
      </c>
      <c r="J93" s="8">
        <v>53063011800</v>
      </c>
      <c r="K93" s="9">
        <v>1</v>
      </c>
      <c r="L93" s="10">
        <v>1777.17</v>
      </c>
      <c r="N93" s="8">
        <v>53063012200</v>
      </c>
      <c r="O93" s="9">
        <v>101</v>
      </c>
      <c r="P93" s="10">
        <v>749.33435610302331</v>
      </c>
    </row>
    <row r="94" spans="1:16" x14ac:dyDescent="0.25">
      <c r="A94" s="81"/>
      <c r="B94" s="9">
        <v>2</v>
      </c>
      <c r="C94" s="10">
        <v>802.46888888888896</v>
      </c>
      <c r="E94" s="80"/>
      <c r="F94" s="9">
        <v>102</v>
      </c>
      <c r="G94" s="12">
        <v>274.76499999999999</v>
      </c>
      <c r="J94" s="8">
        <v>53063012100</v>
      </c>
      <c r="K94" s="9">
        <v>1</v>
      </c>
      <c r="L94" s="10">
        <v>966.67038487508432</v>
      </c>
      <c r="N94" s="8">
        <v>53063012300</v>
      </c>
      <c r="O94" s="9">
        <v>101</v>
      </c>
      <c r="P94" s="10">
        <v>730.52525933609957</v>
      </c>
    </row>
    <row r="95" spans="1:16" x14ac:dyDescent="0.25">
      <c r="A95" s="79" t="s">
        <v>71</v>
      </c>
      <c r="B95" s="9">
        <v>1</v>
      </c>
      <c r="C95" s="10">
        <v>822.56840388619003</v>
      </c>
      <c r="E95" s="79" t="s">
        <v>77</v>
      </c>
      <c r="F95" s="9">
        <v>101</v>
      </c>
      <c r="G95" s="12">
        <v>589.9624060968971</v>
      </c>
      <c r="J95" s="8">
        <v>53063012200</v>
      </c>
      <c r="K95" s="9">
        <v>1</v>
      </c>
      <c r="L95" s="10">
        <v>1006.4712703862659</v>
      </c>
      <c r="N95" s="8">
        <v>53063012401</v>
      </c>
      <c r="O95" s="9">
        <v>101</v>
      </c>
      <c r="P95" s="10">
        <v>1109.3733294460642</v>
      </c>
    </row>
    <row r="96" spans="1:16" x14ac:dyDescent="0.25">
      <c r="A96" s="81"/>
      <c r="B96" s="9">
        <v>2</v>
      </c>
      <c r="C96" s="10">
        <v>1413.556</v>
      </c>
      <c r="E96" s="80"/>
      <c r="F96" s="9">
        <v>102</v>
      </c>
      <c r="G96" s="12">
        <v>439.16666666666669</v>
      </c>
      <c r="J96" s="8">
        <v>53063012300</v>
      </c>
      <c r="K96" s="9">
        <v>1</v>
      </c>
      <c r="L96" s="10">
        <v>851.94253431890172</v>
      </c>
      <c r="N96" s="8">
        <v>53063012402</v>
      </c>
      <c r="O96" s="9">
        <v>101</v>
      </c>
      <c r="P96" s="10">
        <v>1202.9807800175286</v>
      </c>
    </row>
    <row r="97" spans="1:16" x14ac:dyDescent="0.25">
      <c r="A97" s="79" t="s">
        <v>72</v>
      </c>
      <c r="B97" s="9">
        <v>1</v>
      </c>
      <c r="C97" s="10">
        <v>958.92150545454547</v>
      </c>
      <c r="E97" s="79" t="s">
        <v>78</v>
      </c>
      <c r="F97" s="9">
        <v>101</v>
      </c>
      <c r="G97" s="12">
        <v>915.29778193146444</v>
      </c>
      <c r="J97" s="8">
        <v>53063012401</v>
      </c>
      <c r="K97" s="9">
        <v>1</v>
      </c>
      <c r="L97" s="10">
        <v>1152.6673803526451</v>
      </c>
      <c r="N97" s="8">
        <v>53063012500</v>
      </c>
      <c r="O97" s="9">
        <v>101</v>
      </c>
      <c r="P97" s="10">
        <v>688.2712718786463</v>
      </c>
    </row>
    <row r="98" spans="1:16" x14ac:dyDescent="0.25">
      <c r="A98" s="81"/>
      <c r="B98" s="9">
        <v>2</v>
      </c>
      <c r="C98" s="10">
        <v>815.87750000000005</v>
      </c>
      <c r="E98" s="80"/>
      <c r="F98" s="9">
        <v>102</v>
      </c>
      <c r="G98" s="12">
        <v>355.24</v>
      </c>
      <c r="J98" s="8">
        <v>53063012402</v>
      </c>
      <c r="K98" s="9">
        <v>1</v>
      </c>
      <c r="L98" s="10">
        <v>1339.1189999999999</v>
      </c>
      <c r="N98" s="8">
        <v>53063012600</v>
      </c>
      <c r="O98" s="9">
        <v>101</v>
      </c>
      <c r="P98" s="10">
        <v>699.91901011560674</v>
      </c>
    </row>
    <row r="99" spans="1:16" x14ac:dyDescent="0.25">
      <c r="A99" s="79" t="s">
        <v>73</v>
      </c>
      <c r="B99" s="9">
        <v>1</v>
      </c>
      <c r="C99" s="10">
        <v>611.56320801385129</v>
      </c>
      <c r="E99" s="79" t="s">
        <v>79</v>
      </c>
      <c r="F99" s="9">
        <v>101</v>
      </c>
      <c r="G99" s="12">
        <v>670.18942458587628</v>
      </c>
      <c r="J99" s="8">
        <v>53063012500</v>
      </c>
      <c r="K99" s="9">
        <v>1</v>
      </c>
      <c r="L99" s="10">
        <v>895.40885080645171</v>
      </c>
      <c r="N99" s="8">
        <v>53063012701</v>
      </c>
      <c r="O99" s="9">
        <v>101</v>
      </c>
      <c r="P99" s="10">
        <v>828.94501504513551</v>
      </c>
    </row>
    <row r="100" spans="1:16" x14ac:dyDescent="0.25">
      <c r="A100" s="81"/>
      <c r="B100" s="9">
        <v>2</v>
      </c>
      <c r="C100" s="10">
        <v>555.50333333333344</v>
      </c>
      <c r="E100" s="80"/>
      <c r="F100" s="9">
        <v>102</v>
      </c>
      <c r="G100" s="12">
        <v>426.01</v>
      </c>
      <c r="J100" s="8">
        <v>53063012600</v>
      </c>
      <c r="K100" s="9">
        <v>1</v>
      </c>
      <c r="L100" s="10">
        <v>976.99333740831298</v>
      </c>
      <c r="N100" s="8">
        <v>53063012702</v>
      </c>
      <c r="O100" s="9">
        <v>101</v>
      </c>
      <c r="P100" s="10">
        <v>932.21609550561834</v>
      </c>
    </row>
    <row r="101" spans="1:16" x14ac:dyDescent="0.25">
      <c r="A101" s="79" t="s">
        <v>74</v>
      </c>
      <c r="B101" s="9">
        <v>1</v>
      </c>
      <c r="C101" s="10">
        <v>890.33903442485314</v>
      </c>
      <c r="E101" s="79" t="s">
        <v>80</v>
      </c>
      <c r="F101" s="9">
        <v>101</v>
      </c>
      <c r="G101" s="12">
        <v>550.00631539044741</v>
      </c>
      <c r="J101" s="8">
        <v>53063012801</v>
      </c>
      <c r="K101" s="9">
        <v>1</v>
      </c>
      <c r="L101" s="10">
        <v>939.92025797691758</v>
      </c>
      <c r="N101" s="8">
        <v>53063012801</v>
      </c>
      <c r="O101" s="9">
        <v>101</v>
      </c>
      <c r="P101" s="10">
        <v>965.40137048192787</v>
      </c>
    </row>
    <row r="102" spans="1:16" x14ac:dyDescent="0.25">
      <c r="A102" s="81"/>
      <c r="B102" s="9">
        <v>2</v>
      </c>
      <c r="C102" s="10">
        <v>1153.8399999999999</v>
      </c>
      <c r="E102" s="80"/>
      <c r="F102" s="9">
        <v>102</v>
      </c>
      <c r="G102" s="12">
        <v>370.4</v>
      </c>
      <c r="J102" s="8">
        <v>53063012802</v>
      </c>
      <c r="K102" s="9">
        <v>1</v>
      </c>
      <c r="L102" s="10">
        <v>1025.7797563559322</v>
      </c>
      <c r="N102" s="8">
        <v>53063012802</v>
      </c>
      <c r="O102" s="9">
        <v>101</v>
      </c>
      <c r="P102" s="10">
        <v>994.42637426900569</v>
      </c>
    </row>
    <row r="103" spans="1:16" x14ac:dyDescent="0.25">
      <c r="A103" s="79" t="s">
        <v>75</v>
      </c>
      <c r="B103" s="9">
        <v>1</v>
      </c>
      <c r="C103" s="10">
        <v>904.1406361655778</v>
      </c>
      <c r="E103" s="79" t="s">
        <v>81</v>
      </c>
      <c r="F103" s="9">
        <v>101</v>
      </c>
      <c r="G103" s="12">
        <v>636.16113567839227</v>
      </c>
      <c r="J103" s="8">
        <v>53063012901</v>
      </c>
      <c r="K103" s="9">
        <v>1</v>
      </c>
      <c r="L103" s="10">
        <v>1228.4789473684211</v>
      </c>
      <c r="N103" s="8">
        <v>53063012901</v>
      </c>
      <c r="O103" s="9">
        <v>101</v>
      </c>
      <c r="P103" s="10">
        <v>850.14079856972603</v>
      </c>
    </row>
    <row r="104" spans="1:16" x14ac:dyDescent="0.25">
      <c r="A104" s="81"/>
      <c r="B104" s="9">
        <v>2</v>
      </c>
      <c r="C104" s="10">
        <v>2474.44</v>
      </c>
      <c r="E104" s="80"/>
      <c r="F104" s="9">
        <v>102</v>
      </c>
      <c r="G104" s="12">
        <v>332.31200000000001</v>
      </c>
      <c r="J104" s="8">
        <v>53063013000</v>
      </c>
      <c r="K104" s="9">
        <v>1</v>
      </c>
      <c r="L104" s="10">
        <v>850.04550925925923</v>
      </c>
      <c r="N104" s="8">
        <v>53063012902</v>
      </c>
      <c r="O104" s="9">
        <v>101</v>
      </c>
      <c r="P104" s="10">
        <v>864.30716564992952</v>
      </c>
    </row>
    <row r="105" spans="1:16" x14ac:dyDescent="0.25">
      <c r="A105" s="79" t="s">
        <v>76</v>
      </c>
      <c r="B105" s="9">
        <v>1</v>
      </c>
      <c r="C105" s="10">
        <v>1025.1246450428396</v>
      </c>
      <c r="E105" s="79" t="s">
        <v>82</v>
      </c>
      <c r="F105" s="9">
        <v>101</v>
      </c>
      <c r="G105" s="12">
        <v>724.61420482930885</v>
      </c>
      <c r="J105" s="8">
        <v>53063013100</v>
      </c>
      <c r="K105" s="9">
        <v>1</v>
      </c>
      <c r="L105" s="10">
        <v>766.59567067067076</v>
      </c>
      <c r="N105" s="8">
        <v>53063013000</v>
      </c>
      <c r="O105" s="9">
        <v>101</v>
      </c>
      <c r="P105" s="10">
        <v>1070.1471099476439</v>
      </c>
    </row>
    <row r="106" spans="1:16" x14ac:dyDescent="0.25">
      <c r="A106" s="81"/>
      <c r="B106" s="9">
        <v>2</v>
      </c>
      <c r="C106" s="10">
        <v>842.55</v>
      </c>
      <c r="E106" s="80"/>
      <c r="F106" s="9">
        <v>102</v>
      </c>
      <c r="G106" s="12">
        <v>386.32</v>
      </c>
      <c r="J106" s="8">
        <v>53063013201</v>
      </c>
      <c r="K106" s="9">
        <v>1</v>
      </c>
      <c r="L106" s="10">
        <v>1288.8406811145514</v>
      </c>
      <c r="N106" s="8">
        <v>53063013100</v>
      </c>
      <c r="O106" s="9">
        <v>101</v>
      </c>
      <c r="P106" s="10">
        <v>660.61743096102259</v>
      </c>
    </row>
    <row r="107" spans="1:16" x14ac:dyDescent="0.25">
      <c r="A107" s="79" t="s">
        <v>77</v>
      </c>
      <c r="B107" s="9">
        <v>1</v>
      </c>
      <c r="C107" s="10">
        <v>818.87434999999994</v>
      </c>
      <c r="E107" s="79" t="s">
        <v>83</v>
      </c>
      <c r="F107" s="9">
        <v>101</v>
      </c>
      <c r="G107" s="12">
        <v>814.15019685039385</v>
      </c>
      <c r="J107" s="8">
        <v>53063013202</v>
      </c>
      <c r="K107" s="9">
        <v>1</v>
      </c>
      <c r="L107" s="10">
        <v>920.76920540620813</v>
      </c>
      <c r="N107" s="8">
        <v>53063013201</v>
      </c>
      <c r="O107" s="9">
        <v>101</v>
      </c>
      <c r="P107" s="10">
        <v>797.03916005014651</v>
      </c>
    </row>
    <row r="108" spans="1:16" x14ac:dyDescent="0.25">
      <c r="A108" s="81"/>
      <c r="B108" s="9">
        <v>2</v>
      </c>
      <c r="C108" s="10">
        <v>618.26750000000004</v>
      </c>
      <c r="E108" s="80"/>
      <c r="F108" s="9">
        <v>102</v>
      </c>
      <c r="G108" s="12">
        <v>673.18666666666672</v>
      </c>
      <c r="J108" s="8">
        <v>53063013300</v>
      </c>
      <c r="K108" s="9">
        <v>1</v>
      </c>
      <c r="L108" s="10">
        <v>2061.7633783783781</v>
      </c>
      <c r="N108" s="8">
        <v>53063013202</v>
      </c>
      <c r="O108" s="9">
        <v>101</v>
      </c>
      <c r="P108" s="10">
        <v>881.19854777070066</v>
      </c>
    </row>
    <row r="109" spans="1:16" x14ac:dyDescent="0.25">
      <c r="A109" s="79" t="s">
        <v>78</v>
      </c>
      <c r="B109" s="9">
        <v>1</v>
      </c>
      <c r="C109" s="10">
        <v>1069.0004177825385</v>
      </c>
      <c r="E109" s="79" t="s">
        <v>84</v>
      </c>
      <c r="F109" s="9">
        <v>101</v>
      </c>
      <c r="G109" s="12">
        <v>814.00534961154267</v>
      </c>
      <c r="J109" s="8">
        <v>53063013401</v>
      </c>
      <c r="K109" s="9">
        <v>1</v>
      </c>
      <c r="L109" s="10">
        <v>1186.6477599999998</v>
      </c>
      <c r="N109" s="8">
        <v>53063013300</v>
      </c>
      <c r="O109" s="9">
        <v>101</v>
      </c>
      <c r="P109" s="10">
        <v>1406.3078757515032</v>
      </c>
    </row>
    <row r="110" spans="1:16" x14ac:dyDescent="0.25">
      <c r="A110" s="81"/>
      <c r="B110" s="9">
        <v>2</v>
      </c>
      <c r="C110" s="10">
        <v>519.64666666666665</v>
      </c>
      <c r="E110" s="80"/>
      <c r="F110" s="9">
        <v>102</v>
      </c>
      <c r="G110" s="12">
        <v>529.34</v>
      </c>
      <c r="J110" s="8">
        <v>53063013500</v>
      </c>
      <c r="K110" s="9">
        <v>1</v>
      </c>
      <c r="L110" s="10">
        <v>1368.8500442913385</v>
      </c>
      <c r="N110" s="8">
        <v>53063013401</v>
      </c>
      <c r="O110" s="9">
        <v>101</v>
      </c>
      <c r="P110" s="10">
        <v>1133.7569359564668</v>
      </c>
    </row>
    <row r="111" spans="1:16" x14ac:dyDescent="0.25">
      <c r="A111" s="79" t="s">
        <v>79</v>
      </c>
      <c r="B111" s="9">
        <v>1</v>
      </c>
      <c r="C111" s="10">
        <v>828.29551446183018</v>
      </c>
      <c r="E111" s="79" t="s">
        <v>85</v>
      </c>
      <c r="F111" s="9">
        <v>101</v>
      </c>
      <c r="G111" s="12">
        <v>737.68194578896407</v>
      </c>
      <c r="J111" s="8">
        <v>53063013600</v>
      </c>
      <c r="K111" s="9">
        <v>1</v>
      </c>
      <c r="L111" s="10">
        <v>1101.5869087930093</v>
      </c>
      <c r="N111" s="8">
        <v>53063013500</v>
      </c>
      <c r="O111" s="9">
        <v>101</v>
      </c>
      <c r="P111" s="10">
        <v>1108.881135918527</v>
      </c>
    </row>
    <row r="112" spans="1:16" x14ac:dyDescent="0.25">
      <c r="A112" s="81"/>
      <c r="B112" s="9">
        <v>2</v>
      </c>
      <c r="C112" s="10">
        <v>769.24428571428575</v>
      </c>
      <c r="E112" s="80"/>
      <c r="F112" s="9">
        <v>102</v>
      </c>
      <c r="G112" s="12">
        <v>503.68</v>
      </c>
      <c r="J112" s="8">
        <v>53063013700</v>
      </c>
      <c r="K112" s="9">
        <v>1</v>
      </c>
      <c r="L112" s="10">
        <v>847.60460551330812</v>
      </c>
      <c r="N112" s="8">
        <v>53063013600</v>
      </c>
      <c r="O112" s="9">
        <v>101</v>
      </c>
      <c r="P112" s="10">
        <v>758.97413709677414</v>
      </c>
    </row>
    <row r="113" spans="1:16" x14ac:dyDescent="0.25">
      <c r="A113" s="79" t="s">
        <v>80</v>
      </c>
      <c r="B113" s="9">
        <v>1</v>
      </c>
      <c r="C113" s="10">
        <v>951.04511111111094</v>
      </c>
      <c r="E113" s="8" t="s">
        <v>86</v>
      </c>
      <c r="F113" s="9">
        <v>101</v>
      </c>
      <c r="G113" s="12">
        <v>674.75735849056605</v>
      </c>
      <c r="J113" s="8">
        <v>53063013800</v>
      </c>
      <c r="K113" s="9">
        <v>1</v>
      </c>
      <c r="L113" s="10">
        <v>964.0627725856699</v>
      </c>
      <c r="N113" s="8">
        <v>53063013700</v>
      </c>
      <c r="O113" s="9">
        <v>101</v>
      </c>
      <c r="P113" s="10">
        <v>726.41759818731123</v>
      </c>
    </row>
    <row r="114" spans="1:16" x14ac:dyDescent="0.25">
      <c r="A114" s="81"/>
      <c r="B114" s="9">
        <v>2</v>
      </c>
      <c r="C114" s="10">
        <v>542.15</v>
      </c>
      <c r="E114" s="79" t="s">
        <v>87</v>
      </c>
      <c r="F114" s="9">
        <v>101</v>
      </c>
      <c r="G114" s="12">
        <v>769.33482397003763</v>
      </c>
      <c r="J114" s="8">
        <v>53063013900</v>
      </c>
      <c r="K114" s="9">
        <v>1</v>
      </c>
      <c r="L114" s="10">
        <v>1004.5524900133155</v>
      </c>
      <c r="N114" s="8">
        <v>53063013800</v>
      </c>
      <c r="O114" s="9">
        <v>101</v>
      </c>
      <c r="P114" s="10">
        <v>1308.071323987539</v>
      </c>
    </row>
    <row r="115" spans="1:16" x14ac:dyDescent="0.25">
      <c r="A115" s="79" t="s">
        <v>81</v>
      </c>
      <c r="B115" s="9">
        <v>1</v>
      </c>
      <c r="C115" s="10">
        <v>858.07080056577081</v>
      </c>
      <c r="E115" s="80"/>
      <c r="F115" s="9">
        <v>102</v>
      </c>
      <c r="G115" s="12">
        <v>552.99</v>
      </c>
      <c r="J115" s="8">
        <v>53063014100</v>
      </c>
      <c r="K115" s="9">
        <v>1</v>
      </c>
      <c r="L115" s="10">
        <v>1607.2690470852021</v>
      </c>
      <c r="N115" s="8">
        <v>53063013900</v>
      </c>
      <c r="O115" s="9">
        <v>101</v>
      </c>
      <c r="P115" s="10">
        <v>914.5304564666103</v>
      </c>
    </row>
    <row r="116" spans="1:16" x14ac:dyDescent="0.25">
      <c r="A116" s="81"/>
      <c r="B116" s="9">
        <v>2</v>
      </c>
      <c r="C116" s="10">
        <v>1049.7172727272728</v>
      </c>
      <c r="E116" s="79" t="s">
        <v>88</v>
      </c>
      <c r="F116" s="9">
        <v>101</v>
      </c>
      <c r="G116" s="12">
        <v>535.65462677725122</v>
      </c>
      <c r="J116" s="8">
        <v>53063014300</v>
      </c>
      <c r="K116" s="9">
        <v>1</v>
      </c>
      <c r="L116" s="10">
        <v>1726.5411511423549</v>
      </c>
      <c r="N116" s="8">
        <v>53063014001</v>
      </c>
      <c r="O116" s="9">
        <v>101</v>
      </c>
      <c r="P116" s="10">
        <v>882.5473469387756</v>
      </c>
    </row>
    <row r="117" spans="1:16" x14ac:dyDescent="0.25">
      <c r="A117" s="79" t="s">
        <v>82</v>
      </c>
      <c r="B117" s="9">
        <v>1</v>
      </c>
      <c r="C117" s="10">
        <v>785.11345703912855</v>
      </c>
      <c r="E117" s="80"/>
      <c r="F117" s="9">
        <v>102</v>
      </c>
      <c r="G117" s="12">
        <v>550.76749999999993</v>
      </c>
      <c r="J117" s="8">
        <v>53063014400</v>
      </c>
      <c r="K117" s="9">
        <v>1</v>
      </c>
      <c r="L117" s="10">
        <v>1098.4031903614459</v>
      </c>
      <c r="N117" s="8">
        <v>53063014002</v>
      </c>
      <c r="O117" s="9">
        <v>101</v>
      </c>
      <c r="P117" s="10">
        <v>889.04824539877268</v>
      </c>
    </row>
    <row r="118" spans="1:16" x14ac:dyDescent="0.25">
      <c r="A118" s="81"/>
      <c r="B118" s="9">
        <v>2</v>
      </c>
      <c r="C118" s="10">
        <v>601.97923076923075</v>
      </c>
      <c r="E118" s="79" t="s">
        <v>89</v>
      </c>
      <c r="F118" s="9">
        <v>101</v>
      </c>
      <c r="G118" s="12">
        <v>693.07500000000005</v>
      </c>
      <c r="J118" s="8">
        <v>53063014500</v>
      </c>
      <c r="K118" s="9">
        <v>1</v>
      </c>
      <c r="L118" s="10">
        <v>720.35274390243899</v>
      </c>
      <c r="N118" s="8">
        <v>53063014100</v>
      </c>
      <c r="O118" s="9">
        <v>101</v>
      </c>
      <c r="P118" s="10">
        <v>883.83985276073679</v>
      </c>
    </row>
    <row r="119" spans="1:16" x14ac:dyDescent="0.25">
      <c r="A119" s="79" t="s">
        <v>83</v>
      </c>
      <c r="B119" s="9">
        <v>1</v>
      </c>
      <c r="C119" s="10">
        <v>901.03341295811515</v>
      </c>
      <c r="E119" s="80"/>
      <c r="F119" s="9">
        <v>102</v>
      </c>
      <c r="G119" s="12">
        <v>325.5</v>
      </c>
      <c r="J119" s="8">
        <v>53065941000</v>
      </c>
      <c r="K119" s="9">
        <v>1</v>
      </c>
      <c r="L119" s="10">
        <v>1444.6958147321425</v>
      </c>
      <c r="N119" s="8">
        <v>53063014300</v>
      </c>
      <c r="O119" s="9">
        <v>101</v>
      </c>
      <c r="P119" s="10">
        <v>999.03314049586766</v>
      </c>
    </row>
    <row r="120" spans="1:16" x14ac:dyDescent="0.25">
      <c r="A120" s="81"/>
      <c r="B120" s="9">
        <v>2</v>
      </c>
      <c r="C120" s="10">
        <v>1054.2358333333334</v>
      </c>
      <c r="E120" s="79" t="s">
        <v>90</v>
      </c>
      <c r="F120" s="9">
        <v>101</v>
      </c>
      <c r="G120" s="12">
        <v>693.00995133819958</v>
      </c>
      <c r="J120" s="8">
        <v>53065950100</v>
      </c>
      <c r="K120" s="9">
        <v>1</v>
      </c>
      <c r="L120" s="10">
        <v>1237.5225258753587</v>
      </c>
      <c r="N120" s="8">
        <v>53063014400</v>
      </c>
      <c r="O120" s="9">
        <v>101</v>
      </c>
      <c r="P120" s="10">
        <v>726.66886687306499</v>
      </c>
    </row>
    <row r="121" spans="1:16" x14ac:dyDescent="0.25">
      <c r="A121" s="79" t="s">
        <v>84</v>
      </c>
      <c r="B121" s="9">
        <v>1</v>
      </c>
      <c r="C121" s="10">
        <v>824.37385665528984</v>
      </c>
      <c r="E121" s="80"/>
      <c r="F121" s="9">
        <v>102</v>
      </c>
      <c r="G121" s="12">
        <v>647</v>
      </c>
      <c r="J121" s="8">
        <v>53065950200</v>
      </c>
      <c r="K121" s="9">
        <v>1</v>
      </c>
      <c r="L121" s="10">
        <v>1468.0684882583168</v>
      </c>
      <c r="N121" s="8">
        <v>53063014500</v>
      </c>
      <c r="O121" s="9">
        <v>101</v>
      </c>
      <c r="P121" s="10">
        <v>785.08268251273341</v>
      </c>
    </row>
    <row r="122" spans="1:16" x14ac:dyDescent="0.25">
      <c r="A122" s="81"/>
      <c r="B122" s="9">
        <v>2</v>
      </c>
      <c r="C122" s="10">
        <v>587.89499999999998</v>
      </c>
      <c r="E122" s="79" t="s">
        <v>91</v>
      </c>
      <c r="F122" s="9">
        <v>101</v>
      </c>
      <c r="G122" s="12">
        <v>639.95731534719118</v>
      </c>
      <c r="J122" s="8">
        <v>53065950300</v>
      </c>
      <c r="K122" s="9">
        <v>1</v>
      </c>
      <c r="L122" s="10">
        <v>937.18557782231119</v>
      </c>
      <c r="N122" s="8">
        <v>53065950100</v>
      </c>
      <c r="O122" s="9">
        <v>101</v>
      </c>
      <c r="P122" s="10">
        <v>737.31203749999986</v>
      </c>
    </row>
    <row r="123" spans="1:16" x14ac:dyDescent="0.25">
      <c r="A123" s="8" t="s">
        <v>85</v>
      </c>
      <c r="B123" s="9">
        <v>1</v>
      </c>
      <c r="C123" s="10">
        <v>1325.2669131832797</v>
      </c>
      <c r="E123" s="80"/>
      <c r="F123" s="9">
        <v>102</v>
      </c>
      <c r="G123" s="12">
        <v>417.95333333333332</v>
      </c>
      <c r="J123" s="8">
        <v>53065950500</v>
      </c>
      <c r="K123" s="9">
        <v>1</v>
      </c>
      <c r="L123" s="10">
        <v>1024.9850841750845</v>
      </c>
      <c r="N123" s="8">
        <v>53065950200</v>
      </c>
      <c r="O123" s="9">
        <v>101</v>
      </c>
      <c r="P123" s="10">
        <v>908.92760180995458</v>
      </c>
    </row>
    <row r="124" spans="1:16" x14ac:dyDescent="0.25">
      <c r="A124" s="79" t="s">
        <v>86</v>
      </c>
      <c r="B124" s="9">
        <v>1</v>
      </c>
      <c r="C124" s="10">
        <v>1592.9091764705888</v>
      </c>
      <c r="E124" s="79" t="s">
        <v>92</v>
      </c>
      <c r="F124" s="9">
        <v>101</v>
      </c>
      <c r="G124" s="12">
        <v>504.3615848806366</v>
      </c>
      <c r="J124" s="8">
        <v>53065950600</v>
      </c>
      <c r="K124" s="9">
        <v>1</v>
      </c>
      <c r="L124" s="10">
        <v>1400.0192988427502</v>
      </c>
      <c r="N124" s="8">
        <v>53065950300</v>
      </c>
      <c r="O124" s="9">
        <v>101</v>
      </c>
      <c r="P124" s="10">
        <v>833.7591666666666</v>
      </c>
    </row>
    <row r="125" spans="1:16" x14ac:dyDescent="0.25">
      <c r="A125" s="81"/>
      <c r="B125" s="9">
        <v>2</v>
      </c>
      <c r="C125" s="10">
        <v>1443.99</v>
      </c>
      <c r="E125" s="80"/>
      <c r="F125" s="9">
        <v>102</v>
      </c>
      <c r="G125" s="12">
        <v>318.32500000000005</v>
      </c>
      <c r="J125" s="8">
        <v>53065950700</v>
      </c>
      <c r="K125" s="9">
        <v>1</v>
      </c>
      <c r="L125" s="10">
        <v>1229.3730973451327</v>
      </c>
      <c r="N125" s="8">
        <v>53065950500</v>
      </c>
      <c r="O125" s="9">
        <v>101</v>
      </c>
      <c r="P125" s="10">
        <v>785.56207496653315</v>
      </c>
    </row>
    <row r="126" spans="1:16" x14ac:dyDescent="0.25">
      <c r="A126" s="79" t="s">
        <v>87</v>
      </c>
      <c r="B126" s="9">
        <v>1</v>
      </c>
      <c r="C126" s="10">
        <v>1392.690785891089</v>
      </c>
      <c r="E126" s="8" t="s">
        <v>93</v>
      </c>
      <c r="F126" s="9">
        <v>101</v>
      </c>
      <c r="G126" s="12">
        <v>590.6708666666666</v>
      </c>
      <c r="J126" s="8">
        <v>53065950800</v>
      </c>
      <c r="K126" s="9">
        <v>1</v>
      </c>
      <c r="L126" s="10">
        <v>1409.0982024793389</v>
      </c>
      <c r="N126" s="8">
        <v>53065950600</v>
      </c>
      <c r="O126" s="9">
        <v>101</v>
      </c>
      <c r="P126" s="10">
        <v>849.55607999999995</v>
      </c>
    </row>
    <row r="127" spans="1:16" x14ac:dyDescent="0.25">
      <c r="A127" s="81"/>
      <c r="B127" s="9">
        <v>2</v>
      </c>
      <c r="C127" s="10">
        <v>707.32500000000005</v>
      </c>
      <c r="E127" s="79" t="s">
        <v>94</v>
      </c>
      <c r="F127" s="9">
        <v>101</v>
      </c>
      <c r="G127" s="12">
        <v>635.04045877446265</v>
      </c>
      <c r="J127" s="8">
        <v>53065950900</v>
      </c>
      <c r="K127" s="9">
        <v>1</v>
      </c>
      <c r="L127" s="10">
        <v>1220.3381239092494</v>
      </c>
      <c r="N127" s="8">
        <v>53065950700</v>
      </c>
      <c r="O127" s="9">
        <v>101</v>
      </c>
      <c r="P127" s="10">
        <v>872.87582263710624</v>
      </c>
    </row>
    <row r="128" spans="1:16" x14ac:dyDescent="0.25">
      <c r="A128" s="79" t="s">
        <v>88</v>
      </c>
      <c r="B128" s="9">
        <v>1</v>
      </c>
      <c r="C128" s="10">
        <v>939.55134233853937</v>
      </c>
      <c r="E128" s="80"/>
      <c r="F128" s="9">
        <v>102</v>
      </c>
      <c r="G128" s="12">
        <v>623.17428571428559</v>
      </c>
      <c r="J128" s="8">
        <v>53065951100</v>
      </c>
      <c r="K128" s="9">
        <v>1</v>
      </c>
      <c r="L128" s="10">
        <v>1420.1963676341252</v>
      </c>
      <c r="N128" s="8">
        <v>53065950800</v>
      </c>
      <c r="O128" s="9">
        <v>101</v>
      </c>
      <c r="P128" s="10">
        <v>975.95318987341773</v>
      </c>
    </row>
    <row r="129" spans="1:16" x14ac:dyDescent="0.25">
      <c r="A129" s="81"/>
      <c r="B129" s="9">
        <v>2</v>
      </c>
      <c r="C129" s="10">
        <v>909.98750000000007</v>
      </c>
      <c r="E129" s="79" t="s">
        <v>95</v>
      </c>
      <c r="F129" s="9">
        <v>101</v>
      </c>
      <c r="G129" s="12">
        <v>657.06540005993361</v>
      </c>
      <c r="J129" s="8">
        <v>53065951300</v>
      </c>
      <c r="K129" s="9">
        <v>1</v>
      </c>
      <c r="L129" s="10">
        <v>1071.3027101038713</v>
      </c>
      <c r="N129" s="8">
        <v>53065951100</v>
      </c>
      <c r="O129" s="9">
        <v>101</v>
      </c>
      <c r="P129" s="10">
        <v>768.08711267605634</v>
      </c>
    </row>
    <row r="130" spans="1:16" x14ac:dyDescent="0.25">
      <c r="A130" s="8" t="s">
        <v>89</v>
      </c>
      <c r="B130" s="9">
        <v>1</v>
      </c>
      <c r="C130" s="10">
        <v>1516.5652046783623</v>
      </c>
      <c r="E130" s="80"/>
      <c r="F130" s="9">
        <v>102</v>
      </c>
      <c r="G130" s="12">
        <v>535.88</v>
      </c>
      <c r="J130" s="8">
        <v>53065951400</v>
      </c>
      <c r="K130" s="9">
        <v>1</v>
      </c>
      <c r="L130" s="10">
        <v>1553.3327378640774</v>
      </c>
      <c r="N130" s="8">
        <v>53065951300</v>
      </c>
      <c r="O130" s="9">
        <v>101</v>
      </c>
      <c r="P130" s="10">
        <v>782.87083472454106</v>
      </c>
    </row>
    <row r="131" spans="1:16" x14ac:dyDescent="0.25">
      <c r="A131" s="79" t="s">
        <v>90</v>
      </c>
      <c r="B131" s="9">
        <v>1</v>
      </c>
      <c r="C131" s="10">
        <v>1526.0284770784772</v>
      </c>
      <c r="E131" s="79" t="s">
        <v>96</v>
      </c>
      <c r="F131" s="9">
        <v>101</v>
      </c>
      <c r="G131" s="12">
        <v>786.12916905444115</v>
      </c>
      <c r="J131" s="8">
        <v>53075000100</v>
      </c>
      <c r="K131" s="9">
        <v>1</v>
      </c>
      <c r="L131" s="10">
        <v>472.71769633507859</v>
      </c>
      <c r="N131" s="8">
        <v>53065951400</v>
      </c>
      <c r="O131" s="9">
        <v>101</v>
      </c>
      <c r="P131" s="10">
        <v>1004.6904520917678</v>
      </c>
    </row>
    <row r="132" spans="1:16" x14ac:dyDescent="0.25">
      <c r="A132" s="81"/>
      <c r="B132" s="9">
        <v>2</v>
      </c>
      <c r="C132" s="10">
        <v>2081.7866666666664</v>
      </c>
      <c r="E132" s="80"/>
      <c r="F132" s="9">
        <v>102</v>
      </c>
      <c r="G132" s="12">
        <v>404.08666666666664</v>
      </c>
      <c r="J132" s="8">
        <v>53075000200</v>
      </c>
      <c r="K132" s="9">
        <v>1</v>
      </c>
      <c r="L132" s="10">
        <v>810.49000217580499</v>
      </c>
      <c r="N132" s="8">
        <v>53075000100</v>
      </c>
      <c r="O132" s="9">
        <v>101</v>
      </c>
      <c r="P132" s="10">
        <v>583.39268758526589</v>
      </c>
    </row>
    <row r="133" spans="1:16" x14ac:dyDescent="0.25">
      <c r="A133" s="79" t="s">
        <v>91</v>
      </c>
      <c r="B133" s="9">
        <v>1</v>
      </c>
      <c r="C133" s="10">
        <v>1150.7148976926428</v>
      </c>
      <c r="E133" s="79" t="s">
        <v>97</v>
      </c>
      <c r="F133" s="9">
        <v>101</v>
      </c>
      <c r="G133" s="12">
        <v>601.49775928297072</v>
      </c>
      <c r="J133" s="8">
        <v>53075000300</v>
      </c>
      <c r="K133" s="9">
        <v>1</v>
      </c>
      <c r="L133" s="10">
        <v>894.95262820512824</v>
      </c>
      <c r="N133" s="8">
        <v>53075000200</v>
      </c>
      <c r="O133" s="9">
        <v>101</v>
      </c>
      <c r="P133" s="10">
        <v>790.5637345041323</v>
      </c>
    </row>
    <row r="134" spans="1:16" x14ac:dyDescent="0.25">
      <c r="A134" s="81"/>
      <c r="B134" s="9">
        <v>2</v>
      </c>
      <c r="C134" s="10">
        <v>1010.2966666666666</v>
      </c>
      <c r="E134" s="80"/>
      <c r="F134" s="9">
        <v>102</v>
      </c>
      <c r="G134" s="12">
        <v>265.85500000000002</v>
      </c>
      <c r="J134" s="8">
        <v>53075000400</v>
      </c>
      <c r="K134" s="9">
        <v>1</v>
      </c>
      <c r="L134" s="10">
        <v>795.09823047043596</v>
      </c>
      <c r="N134" s="8">
        <v>53075000300</v>
      </c>
      <c r="O134" s="9">
        <v>101</v>
      </c>
      <c r="P134" s="10">
        <v>789.88077950043044</v>
      </c>
    </row>
    <row r="135" spans="1:16" x14ac:dyDescent="0.25">
      <c r="A135" s="79" t="s">
        <v>92</v>
      </c>
      <c r="B135" s="9">
        <v>1</v>
      </c>
      <c r="C135" s="10">
        <v>673.52790471034086</v>
      </c>
      <c r="E135" s="79" t="s">
        <v>98</v>
      </c>
      <c r="F135" s="9">
        <v>101</v>
      </c>
      <c r="G135" s="12">
        <v>624.5741540191118</v>
      </c>
      <c r="J135" s="8">
        <v>53075000500</v>
      </c>
      <c r="K135" s="9">
        <v>1</v>
      </c>
      <c r="L135" s="10">
        <v>350.68616892911012</v>
      </c>
      <c r="N135" s="8">
        <v>53075000400</v>
      </c>
      <c r="O135" s="9">
        <v>101</v>
      </c>
      <c r="P135" s="10">
        <v>792.35902340597227</v>
      </c>
    </row>
    <row r="136" spans="1:16" x14ac:dyDescent="0.25">
      <c r="A136" s="81"/>
      <c r="B136" s="9">
        <v>2</v>
      </c>
      <c r="C136" s="10">
        <v>685.44</v>
      </c>
      <c r="E136" s="80"/>
      <c r="F136" s="9">
        <v>102</v>
      </c>
      <c r="G136" s="12">
        <v>495.66</v>
      </c>
      <c r="J136" s="8">
        <v>53075000600</v>
      </c>
      <c r="K136" s="9">
        <v>1</v>
      </c>
      <c r="L136" s="10">
        <v>480.59259024769528</v>
      </c>
      <c r="N136" s="8">
        <v>53075000500</v>
      </c>
      <c r="O136" s="9">
        <v>101</v>
      </c>
      <c r="P136" s="10">
        <v>268.7532173913043</v>
      </c>
    </row>
    <row r="137" spans="1:16" x14ac:dyDescent="0.25">
      <c r="A137" s="79" t="s">
        <v>93</v>
      </c>
      <c r="B137" s="9">
        <v>1</v>
      </c>
      <c r="C137" s="10">
        <v>1645.9858363417568</v>
      </c>
      <c r="E137" s="79" t="s">
        <v>99</v>
      </c>
      <c r="F137" s="9">
        <v>101</v>
      </c>
      <c r="G137" s="12">
        <v>687.65771959942788</v>
      </c>
      <c r="J137" s="8">
        <v>53075000700</v>
      </c>
      <c r="K137" s="9">
        <v>1</v>
      </c>
      <c r="L137" s="10">
        <v>1472.1532861356934</v>
      </c>
      <c r="N137" s="8">
        <v>53075000600</v>
      </c>
      <c r="O137" s="9">
        <v>101</v>
      </c>
      <c r="P137" s="10">
        <v>411.9355771725032</v>
      </c>
    </row>
    <row r="138" spans="1:16" x14ac:dyDescent="0.25">
      <c r="A138" s="81"/>
      <c r="B138" s="9">
        <v>2</v>
      </c>
      <c r="C138" s="10">
        <v>1232.47</v>
      </c>
      <c r="E138" s="80"/>
      <c r="F138" s="9">
        <v>102</v>
      </c>
      <c r="G138" s="12">
        <v>278.2</v>
      </c>
      <c r="J138" s="8">
        <v>53075000800</v>
      </c>
      <c r="K138" s="9">
        <v>1</v>
      </c>
      <c r="L138" s="10">
        <v>994.57515705311278</v>
      </c>
      <c r="N138" s="8">
        <v>53075000700</v>
      </c>
      <c r="O138" s="9">
        <v>101</v>
      </c>
      <c r="P138" s="10">
        <v>815.8877282377922</v>
      </c>
    </row>
    <row r="139" spans="1:16" x14ac:dyDescent="0.25">
      <c r="A139" s="79" t="s">
        <v>94</v>
      </c>
      <c r="B139" s="9">
        <v>1</v>
      </c>
      <c r="C139" s="10">
        <v>863.04801148105651</v>
      </c>
      <c r="E139" s="8" t="s">
        <v>100</v>
      </c>
      <c r="F139" s="9">
        <v>101</v>
      </c>
      <c r="G139" s="12">
        <v>484.83911392405088</v>
      </c>
      <c r="J139" s="8">
        <v>53075000900</v>
      </c>
      <c r="K139" s="9">
        <v>1</v>
      </c>
      <c r="L139" s="10">
        <v>1303.2633482428116</v>
      </c>
      <c r="N139" s="8">
        <v>53075000800</v>
      </c>
      <c r="O139" s="9">
        <v>101</v>
      </c>
      <c r="P139" s="10">
        <v>872.25210426540309</v>
      </c>
    </row>
    <row r="140" spans="1:16" x14ac:dyDescent="0.25">
      <c r="A140" s="81"/>
      <c r="B140" s="9">
        <v>2</v>
      </c>
      <c r="C140" s="10">
        <v>598.1</v>
      </c>
      <c r="E140" s="79" t="s">
        <v>101</v>
      </c>
      <c r="F140" s="9">
        <v>101</v>
      </c>
      <c r="G140" s="12">
        <v>630.17671941570302</v>
      </c>
      <c r="J140" s="8">
        <v>53075001000</v>
      </c>
      <c r="K140" s="9">
        <v>1</v>
      </c>
      <c r="L140" s="10">
        <v>1216.5487201125177</v>
      </c>
      <c r="N140" s="8">
        <v>53075000900</v>
      </c>
      <c r="O140" s="9">
        <v>101</v>
      </c>
      <c r="P140" s="10">
        <v>831.25367986798676</v>
      </c>
    </row>
    <row r="141" spans="1:16" ht="15" customHeight="1" x14ac:dyDescent="0.25">
      <c r="A141" s="79" t="s">
        <v>95</v>
      </c>
      <c r="B141" s="9">
        <v>1</v>
      </c>
      <c r="C141" s="10">
        <v>920.70166146297925</v>
      </c>
      <c r="E141" s="80"/>
      <c r="F141" s="9">
        <v>102</v>
      </c>
      <c r="G141" s="12">
        <v>560.03666666666675</v>
      </c>
      <c r="J141" s="83" t="s">
        <v>10</v>
      </c>
      <c r="K141" s="83"/>
      <c r="L141" s="83"/>
      <c r="N141" s="8">
        <v>53075001000</v>
      </c>
      <c r="O141" s="9">
        <v>101</v>
      </c>
      <c r="P141" s="10">
        <v>879.48812775330373</v>
      </c>
    </row>
    <row r="142" spans="1:16" x14ac:dyDescent="0.25">
      <c r="A142" s="81"/>
      <c r="B142" s="9">
        <v>2</v>
      </c>
      <c r="C142" s="10">
        <v>768.29999999999984</v>
      </c>
      <c r="E142" s="79" t="s">
        <v>102</v>
      </c>
      <c r="F142" s="9">
        <v>101</v>
      </c>
      <c r="G142" s="12">
        <v>517.9169595058338</v>
      </c>
      <c r="J142" s="84"/>
      <c r="K142" s="84"/>
      <c r="L142" s="84"/>
      <c r="N142" s="83" t="s">
        <v>10</v>
      </c>
      <c r="O142" s="83"/>
      <c r="P142" s="83"/>
    </row>
    <row r="143" spans="1:16" x14ac:dyDescent="0.25">
      <c r="A143" s="8" t="s">
        <v>96</v>
      </c>
      <c r="B143" s="9">
        <v>1</v>
      </c>
      <c r="C143" s="10">
        <v>1259.2856593406589</v>
      </c>
      <c r="E143" s="80"/>
      <c r="F143" s="9">
        <v>102</v>
      </c>
      <c r="G143" s="12">
        <v>553.69999999999993</v>
      </c>
      <c r="J143" s="84"/>
      <c r="K143" s="84"/>
      <c r="L143" s="84"/>
      <c r="N143" s="84"/>
      <c r="O143" s="84"/>
      <c r="P143" s="84"/>
    </row>
    <row r="144" spans="1:16" x14ac:dyDescent="0.25">
      <c r="A144" s="79" t="s">
        <v>97</v>
      </c>
      <c r="B144" s="9">
        <v>1</v>
      </c>
      <c r="C144" s="10">
        <v>939.48843403205933</v>
      </c>
      <c r="E144" s="79" t="s">
        <v>103</v>
      </c>
      <c r="F144" s="9">
        <v>101</v>
      </c>
      <c r="G144" s="12">
        <v>519.79680745341614</v>
      </c>
      <c r="N144" s="84"/>
      <c r="O144" s="84"/>
      <c r="P144" s="84"/>
    </row>
    <row r="145" spans="1:7" x14ac:dyDescent="0.25">
      <c r="A145" s="81"/>
      <c r="B145" s="9">
        <v>2</v>
      </c>
      <c r="C145" s="10">
        <v>634.41999999999996</v>
      </c>
      <c r="E145" s="80"/>
      <c r="F145" s="9">
        <v>102</v>
      </c>
      <c r="G145" s="12">
        <v>503.19666666666672</v>
      </c>
    </row>
    <row r="146" spans="1:7" x14ac:dyDescent="0.25">
      <c r="A146" s="79" t="s">
        <v>98</v>
      </c>
      <c r="B146" s="9">
        <v>1</v>
      </c>
      <c r="C146" s="10">
        <v>896.40949545671901</v>
      </c>
      <c r="E146" s="8" t="s">
        <v>104</v>
      </c>
      <c r="F146" s="9">
        <v>101</v>
      </c>
      <c r="G146" s="12">
        <v>538.26049586776844</v>
      </c>
    </row>
    <row r="147" spans="1:7" x14ac:dyDescent="0.25">
      <c r="A147" s="81"/>
      <c r="B147" s="9">
        <v>2</v>
      </c>
      <c r="C147" s="10">
        <v>1070.3775000000001</v>
      </c>
      <c r="E147" s="79" t="s">
        <v>105</v>
      </c>
      <c r="F147" s="9">
        <v>101</v>
      </c>
      <c r="G147" s="12">
        <v>551.54902222222211</v>
      </c>
    </row>
    <row r="148" spans="1:7" x14ac:dyDescent="0.25">
      <c r="A148" s="79" t="s">
        <v>99</v>
      </c>
      <c r="B148" s="9">
        <v>1</v>
      </c>
      <c r="C148" s="10">
        <v>1033.8621354603974</v>
      </c>
      <c r="E148" s="80"/>
      <c r="F148" s="9">
        <v>102</v>
      </c>
      <c r="G148" s="12">
        <v>411.56124999999997</v>
      </c>
    </row>
    <row r="149" spans="1:7" x14ac:dyDescent="0.25">
      <c r="A149" s="81"/>
      <c r="B149" s="9">
        <v>2</v>
      </c>
      <c r="C149" s="10">
        <v>544.56999999999994</v>
      </c>
      <c r="E149" s="79" t="s">
        <v>106</v>
      </c>
      <c r="F149" s="9">
        <v>101</v>
      </c>
      <c r="G149" s="12">
        <v>578.57882265275714</v>
      </c>
    </row>
    <row r="150" spans="1:7" x14ac:dyDescent="0.25">
      <c r="A150" s="79" t="s">
        <v>100</v>
      </c>
      <c r="B150" s="9">
        <v>1</v>
      </c>
      <c r="C150" s="10">
        <v>706.10826666666651</v>
      </c>
      <c r="E150" s="80"/>
      <c r="F150" s="9">
        <v>102</v>
      </c>
      <c r="G150" s="12">
        <v>798.57</v>
      </c>
    </row>
    <row r="151" spans="1:7" x14ac:dyDescent="0.25">
      <c r="A151" s="81"/>
      <c r="B151" s="9">
        <v>2</v>
      </c>
      <c r="C151" s="10">
        <v>984.755</v>
      </c>
      <c r="E151" s="79" t="s">
        <v>107</v>
      </c>
      <c r="F151" s="9">
        <v>101</v>
      </c>
      <c r="G151" s="12">
        <v>620.6384674575188</v>
      </c>
    </row>
    <row r="152" spans="1:7" x14ac:dyDescent="0.25">
      <c r="A152" s="79" t="s">
        <v>101</v>
      </c>
      <c r="B152" s="9">
        <v>1</v>
      </c>
      <c r="C152" s="10">
        <v>914.18054242749713</v>
      </c>
      <c r="E152" s="80"/>
      <c r="F152" s="9">
        <v>102</v>
      </c>
      <c r="G152" s="12">
        <v>470.08750000000003</v>
      </c>
    </row>
    <row r="153" spans="1:7" x14ac:dyDescent="0.25">
      <c r="A153" s="81"/>
      <c r="B153" s="9">
        <v>2</v>
      </c>
      <c r="C153" s="10">
        <v>789.95333333333338</v>
      </c>
      <c r="E153" s="79" t="s">
        <v>108</v>
      </c>
      <c r="F153" s="9">
        <v>101</v>
      </c>
      <c r="G153" s="12">
        <v>496.31873080397457</v>
      </c>
    </row>
    <row r="154" spans="1:7" x14ac:dyDescent="0.25">
      <c r="A154" s="79" t="s">
        <v>102</v>
      </c>
      <c r="B154" s="9">
        <v>1</v>
      </c>
      <c r="C154" s="10">
        <v>801.15932747025329</v>
      </c>
      <c r="E154" s="80"/>
      <c r="F154" s="9">
        <v>102</v>
      </c>
      <c r="G154" s="12">
        <v>419.15599999999995</v>
      </c>
    </row>
    <row r="155" spans="1:7" x14ac:dyDescent="0.25">
      <c r="A155" s="81"/>
      <c r="B155" s="9">
        <v>2</v>
      </c>
      <c r="C155" s="10">
        <v>839.94</v>
      </c>
      <c r="E155" s="79" t="s">
        <v>109</v>
      </c>
      <c r="F155" s="9">
        <v>101</v>
      </c>
      <c r="G155" s="12">
        <v>528.53126475548061</v>
      </c>
    </row>
    <row r="156" spans="1:7" x14ac:dyDescent="0.25">
      <c r="A156" s="79" t="s">
        <v>103</v>
      </c>
      <c r="B156" s="9">
        <v>1</v>
      </c>
      <c r="C156" s="10">
        <v>710.73484832214774</v>
      </c>
      <c r="E156" s="80"/>
      <c r="F156" s="9">
        <v>102</v>
      </c>
      <c r="G156" s="12">
        <v>415.26</v>
      </c>
    </row>
    <row r="157" spans="1:7" x14ac:dyDescent="0.25">
      <c r="A157" s="81"/>
      <c r="B157" s="9">
        <v>2</v>
      </c>
      <c r="C157" s="10">
        <v>525.50333333333333</v>
      </c>
      <c r="E157" s="79" t="s">
        <v>110</v>
      </c>
      <c r="F157" s="9">
        <v>101</v>
      </c>
      <c r="G157" s="12">
        <v>531.85566333808856</v>
      </c>
    </row>
    <row r="158" spans="1:7" x14ac:dyDescent="0.25">
      <c r="A158" s="79" t="s">
        <v>104</v>
      </c>
      <c r="B158" s="9">
        <v>1</v>
      </c>
      <c r="C158" s="10">
        <v>809.94910447761197</v>
      </c>
      <c r="E158" s="80"/>
      <c r="F158" s="9">
        <v>102</v>
      </c>
      <c r="G158" s="12">
        <v>327.64999999999998</v>
      </c>
    </row>
    <row r="159" spans="1:7" x14ac:dyDescent="0.25">
      <c r="A159" s="81"/>
      <c r="B159" s="9">
        <v>2</v>
      </c>
      <c r="C159" s="10">
        <v>616.35</v>
      </c>
      <c r="E159" s="79" t="s">
        <v>111</v>
      </c>
      <c r="F159" s="9">
        <v>101</v>
      </c>
      <c r="G159" s="12">
        <v>475.18235127478761</v>
      </c>
    </row>
    <row r="160" spans="1:7" x14ac:dyDescent="0.25">
      <c r="A160" s="79" t="s">
        <v>105</v>
      </c>
      <c r="B160" s="9">
        <v>1</v>
      </c>
      <c r="C160" s="10">
        <v>741.48958051974648</v>
      </c>
      <c r="E160" s="80"/>
      <c r="F160" s="9">
        <v>102</v>
      </c>
      <c r="G160" s="12">
        <v>462.25400000000002</v>
      </c>
    </row>
    <row r="161" spans="1:7" x14ac:dyDescent="0.25">
      <c r="A161" s="81"/>
      <c r="B161" s="9">
        <v>2</v>
      </c>
      <c r="C161" s="10">
        <v>949.25913043478261</v>
      </c>
      <c r="E161" s="79" t="s">
        <v>112</v>
      </c>
      <c r="F161" s="9">
        <v>101</v>
      </c>
      <c r="G161" s="12">
        <v>431.33555926544233</v>
      </c>
    </row>
    <row r="162" spans="1:7" x14ac:dyDescent="0.25">
      <c r="A162" s="79" t="s">
        <v>106</v>
      </c>
      <c r="B162" s="9">
        <v>1</v>
      </c>
      <c r="C162" s="10">
        <v>1034.4461422278164</v>
      </c>
      <c r="E162" s="80"/>
      <c r="F162" s="9">
        <v>102</v>
      </c>
      <c r="G162" s="12">
        <v>318.34500000000003</v>
      </c>
    </row>
    <row r="163" spans="1:7" x14ac:dyDescent="0.25">
      <c r="A163" s="81"/>
      <c r="B163" s="9">
        <v>2</v>
      </c>
      <c r="C163" s="10">
        <v>1358.2933333333333</v>
      </c>
      <c r="E163" s="79" t="s">
        <v>113</v>
      </c>
      <c r="F163" s="9">
        <v>101</v>
      </c>
      <c r="G163" s="12">
        <v>500.39009345794392</v>
      </c>
    </row>
    <row r="164" spans="1:7" x14ac:dyDescent="0.25">
      <c r="A164" s="79" t="s">
        <v>107</v>
      </c>
      <c r="B164" s="9">
        <v>1</v>
      </c>
      <c r="C164" s="10">
        <v>833.47553717135122</v>
      </c>
      <c r="E164" s="80"/>
      <c r="F164" s="9">
        <v>102</v>
      </c>
      <c r="G164" s="12">
        <v>442.52749999999997</v>
      </c>
    </row>
    <row r="165" spans="1:7" x14ac:dyDescent="0.25">
      <c r="A165" s="81"/>
      <c r="B165" s="9">
        <v>2</v>
      </c>
      <c r="C165" s="10">
        <v>512.38</v>
      </c>
      <c r="E165" s="79" t="s">
        <v>114</v>
      </c>
      <c r="F165" s="9">
        <v>101</v>
      </c>
      <c r="G165" s="12">
        <v>496.83970278044114</v>
      </c>
    </row>
    <row r="166" spans="1:7" x14ac:dyDescent="0.25">
      <c r="A166" s="79" t="s">
        <v>108</v>
      </c>
      <c r="B166" s="9">
        <v>1</v>
      </c>
      <c r="C166" s="10">
        <v>910.4480150483696</v>
      </c>
      <c r="E166" s="80"/>
      <c r="F166" s="9">
        <v>102</v>
      </c>
      <c r="G166" s="12">
        <v>376.08499999999998</v>
      </c>
    </row>
    <row r="167" spans="1:7" x14ac:dyDescent="0.25">
      <c r="A167" s="81"/>
      <c r="B167" s="9">
        <v>2</v>
      </c>
      <c r="C167" s="10">
        <v>834.50999999999988</v>
      </c>
      <c r="E167" s="79" t="s">
        <v>115</v>
      </c>
      <c r="F167" s="9">
        <v>101</v>
      </c>
      <c r="G167" s="12">
        <v>528.70819738988575</v>
      </c>
    </row>
    <row r="168" spans="1:7" x14ac:dyDescent="0.25">
      <c r="A168" s="79" t="s">
        <v>109</v>
      </c>
      <c r="B168" s="9">
        <v>1</v>
      </c>
      <c r="C168" s="10">
        <v>952.97388101982995</v>
      </c>
      <c r="E168" s="80"/>
      <c r="F168" s="9">
        <v>102</v>
      </c>
      <c r="G168" s="12">
        <v>362.74285714285713</v>
      </c>
    </row>
    <row r="169" spans="1:7" x14ac:dyDescent="0.25">
      <c r="A169" s="81"/>
      <c r="B169" s="9">
        <v>2</v>
      </c>
      <c r="C169" s="10">
        <v>682.21</v>
      </c>
      <c r="E169" s="79" t="s">
        <v>116</v>
      </c>
      <c r="F169" s="9">
        <v>101</v>
      </c>
      <c r="G169" s="12">
        <v>492.44765159867711</v>
      </c>
    </row>
    <row r="170" spans="1:7" x14ac:dyDescent="0.25">
      <c r="A170" s="79" t="s">
        <v>110</v>
      </c>
      <c r="B170" s="9">
        <v>1</v>
      </c>
      <c r="C170" s="10">
        <v>935.41269030239846</v>
      </c>
      <c r="E170" s="80"/>
      <c r="F170" s="9">
        <v>102</v>
      </c>
      <c r="G170" s="12">
        <v>388.50799999999998</v>
      </c>
    </row>
    <row r="171" spans="1:7" x14ac:dyDescent="0.25">
      <c r="A171" s="81"/>
      <c r="B171" s="9">
        <v>2</v>
      </c>
      <c r="C171" s="10">
        <v>664.9</v>
      </c>
      <c r="E171" s="79" t="s">
        <v>117</v>
      </c>
      <c r="F171" s="9">
        <v>101</v>
      </c>
      <c r="G171" s="12">
        <v>503.19711731843563</v>
      </c>
    </row>
    <row r="172" spans="1:7" x14ac:dyDescent="0.25">
      <c r="A172" s="79" t="s">
        <v>111</v>
      </c>
      <c r="B172" s="9">
        <v>1</v>
      </c>
      <c r="C172" s="10">
        <v>944.72488940628659</v>
      </c>
      <c r="E172" s="80"/>
      <c r="F172" s="9">
        <v>102</v>
      </c>
      <c r="G172" s="12">
        <v>272.82</v>
      </c>
    </row>
    <row r="173" spans="1:7" x14ac:dyDescent="0.25">
      <c r="A173" s="81"/>
      <c r="B173" s="9">
        <v>2</v>
      </c>
      <c r="C173" s="10">
        <v>1266.26</v>
      </c>
      <c r="E173" s="79" t="s">
        <v>118</v>
      </c>
      <c r="F173" s="9">
        <v>101</v>
      </c>
      <c r="G173" s="12">
        <v>486.2266057441251</v>
      </c>
    </row>
    <row r="174" spans="1:7" x14ac:dyDescent="0.25">
      <c r="A174" s="79" t="s">
        <v>112</v>
      </c>
      <c r="B174" s="9">
        <v>1</v>
      </c>
      <c r="C174" s="10">
        <v>679.33078487189925</v>
      </c>
      <c r="E174" s="80"/>
      <c r="F174" s="9">
        <v>102</v>
      </c>
      <c r="G174" s="12">
        <v>400.67500000000001</v>
      </c>
    </row>
    <row r="175" spans="1:7" x14ac:dyDescent="0.25">
      <c r="A175" s="81"/>
      <c r="B175" s="9">
        <v>2</v>
      </c>
      <c r="C175" s="10">
        <v>710.13083333333327</v>
      </c>
      <c r="E175" s="79" t="s">
        <v>119</v>
      </c>
      <c r="F175" s="9">
        <v>101</v>
      </c>
      <c r="G175" s="12">
        <v>710.3302985948477</v>
      </c>
    </row>
    <row r="176" spans="1:7" x14ac:dyDescent="0.25">
      <c r="A176" s="8" t="s">
        <v>113</v>
      </c>
      <c r="B176" s="9">
        <v>1</v>
      </c>
      <c r="C176" s="10">
        <v>2201.4549999999999</v>
      </c>
      <c r="E176" s="80"/>
      <c r="F176" s="9">
        <v>102</v>
      </c>
      <c r="G176" s="12">
        <v>611.40333333333331</v>
      </c>
    </row>
    <row r="177" spans="1:7" x14ac:dyDescent="0.25">
      <c r="A177" s="79" t="s">
        <v>116</v>
      </c>
      <c r="B177" s="9">
        <v>1</v>
      </c>
      <c r="C177" s="10">
        <v>947.09798606271795</v>
      </c>
      <c r="E177" s="79" t="s">
        <v>120</v>
      </c>
      <c r="F177" s="9">
        <v>101</v>
      </c>
      <c r="G177" s="12">
        <v>782.71306167400849</v>
      </c>
    </row>
    <row r="178" spans="1:7" x14ac:dyDescent="0.25">
      <c r="A178" s="81"/>
      <c r="B178" s="9">
        <v>2</v>
      </c>
      <c r="C178" s="10">
        <v>1262.8766666666666</v>
      </c>
      <c r="E178" s="80"/>
      <c r="F178" s="9">
        <v>102</v>
      </c>
      <c r="G178" s="12">
        <v>603.76</v>
      </c>
    </row>
    <row r="179" spans="1:7" x14ac:dyDescent="0.25">
      <c r="A179" s="79" t="s">
        <v>117</v>
      </c>
      <c r="B179" s="9">
        <v>1</v>
      </c>
      <c r="C179" s="10">
        <v>942.14263519313317</v>
      </c>
      <c r="E179" s="79" t="s">
        <v>121</v>
      </c>
      <c r="F179" s="9">
        <v>101</v>
      </c>
      <c r="G179" s="12">
        <v>457.0411395348836</v>
      </c>
    </row>
    <row r="180" spans="1:7" x14ac:dyDescent="0.25">
      <c r="A180" s="81"/>
      <c r="B180" s="9">
        <v>2</v>
      </c>
      <c r="C180" s="10">
        <v>961.66857142857145</v>
      </c>
      <c r="E180" s="80"/>
      <c r="F180" s="9">
        <v>102</v>
      </c>
      <c r="G180" s="12">
        <v>338.27499999999998</v>
      </c>
    </row>
    <row r="181" spans="1:7" x14ac:dyDescent="0.25">
      <c r="A181" s="79" t="s">
        <v>118</v>
      </c>
      <c r="B181" s="9">
        <v>1</v>
      </c>
      <c r="C181" s="10">
        <v>822.7873483392807</v>
      </c>
      <c r="E181" s="79" t="s">
        <v>122</v>
      </c>
      <c r="F181" s="9">
        <v>101</v>
      </c>
      <c r="G181" s="12">
        <v>490.05365399534526</v>
      </c>
    </row>
    <row r="182" spans="1:7" x14ac:dyDescent="0.25">
      <c r="A182" s="81"/>
      <c r="B182" s="9">
        <v>2</v>
      </c>
      <c r="C182" s="10">
        <v>927.62250000000006</v>
      </c>
      <c r="E182" s="80"/>
      <c r="F182" s="9">
        <v>102</v>
      </c>
      <c r="G182" s="12">
        <v>749.06500000000005</v>
      </c>
    </row>
    <row r="183" spans="1:7" x14ac:dyDescent="0.25">
      <c r="A183" s="79" t="s">
        <v>119</v>
      </c>
      <c r="B183" s="9">
        <v>1</v>
      </c>
      <c r="C183" s="10">
        <v>1087.3180040120362</v>
      </c>
      <c r="E183" s="79" t="s">
        <v>123</v>
      </c>
      <c r="F183" s="9">
        <v>101</v>
      </c>
      <c r="G183" s="12">
        <v>537.9221062992126</v>
      </c>
    </row>
    <row r="184" spans="1:7" x14ac:dyDescent="0.25">
      <c r="A184" s="81"/>
      <c r="B184" s="9">
        <v>2</v>
      </c>
      <c r="C184" s="10">
        <v>1595.2624999999998</v>
      </c>
      <c r="E184" s="80"/>
      <c r="F184" s="9">
        <v>102</v>
      </c>
      <c r="G184" s="12">
        <v>318.5575</v>
      </c>
    </row>
    <row r="185" spans="1:7" x14ac:dyDescent="0.25">
      <c r="A185" s="8" t="s">
        <v>120</v>
      </c>
      <c r="B185" s="9">
        <v>1</v>
      </c>
      <c r="C185" s="10">
        <v>1271.9577542372883</v>
      </c>
      <c r="E185" s="79" t="s">
        <v>124</v>
      </c>
      <c r="F185" s="9">
        <v>101</v>
      </c>
      <c r="G185" s="12">
        <v>623.02280802292262</v>
      </c>
    </row>
    <row r="186" spans="1:7" x14ac:dyDescent="0.25">
      <c r="A186" s="79" t="s">
        <v>121</v>
      </c>
      <c r="B186" s="9">
        <v>1</v>
      </c>
      <c r="C186" s="10">
        <v>862.80297131147563</v>
      </c>
      <c r="E186" s="80"/>
      <c r="F186" s="9">
        <v>102</v>
      </c>
      <c r="G186" s="12">
        <v>292.21333333333331</v>
      </c>
    </row>
    <row r="187" spans="1:7" x14ac:dyDescent="0.25">
      <c r="A187" s="81"/>
      <c r="B187" s="9">
        <v>2</v>
      </c>
      <c r="C187" s="10">
        <v>923.7650000000001</v>
      </c>
      <c r="E187" s="79" t="s">
        <v>125</v>
      </c>
      <c r="F187" s="9">
        <v>101</v>
      </c>
      <c r="G187" s="12">
        <v>632.78097065462748</v>
      </c>
    </row>
    <row r="188" spans="1:7" x14ac:dyDescent="0.25">
      <c r="A188" s="79" t="s">
        <v>122</v>
      </c>
      <c r="B188" s="9">
        <v>1</v>
      </c>
      <c r="C188" s="10">
        <v>980.24983397190283</v>
      </c>
      <c r="E188" s="80"/>
      <c r="F188" s="9">
        <v>102</v>
      </c>
      <c r="G188" s="12">
        <v>412.12666666666672</v>
      </c>
    </row>
    <row r="189" spans="1:7" x14ac:dyDescent="0.25">
      <c r="A189" s="81"/>
      <c r="B189" s="9">
        <v>2</v>
      </c>
      <c r="C189" s="10">
        <v>935.55</v>
      </c>
      <c r="E189" s="79" t="s">
        <v>126</v>
      </c>
      <c r="F189" s="9">
        <v>101</v>
      </c>
      <c r="G189" s="12">
        <v>649.77789689034364</v>
      </c>
    </row>
    <row r="190" spans="1:7" x14ac:dyDescent="0.25">
      <c r="A190" s="79" t="s">
        <v>125</v>
      </c>
      <c r="B190" s="9">
        <v>1</v>
      </c>
      <c r="C190" s="10">
        <v>902.55181318681298</v>
      </c>
      <c r="E190" s="80"/>
      <c r="F190" s="9">
        <v>102</v>
      </c>
      <c r="G190" s="12">
        <v>374.92999999999995</v>
      </c>
    </row>
    <row r="191" spans="1:7" x14ac:dyDescent="0.25">
      <c r="A191" s="81"/>
      <c r="B191" s="9">
        <v>2</v>
      </c>
      <c r="C191" s="10">
        <v>1217.3599999999999</v>
      </c>
      <c r="E191" s="8" t="s">
        <v>127</v>
      </c>
      <c r="F191" s="9">
        <v>101</v>
      </c>
      <c r="G191" s="12">
        <v>535.55180094786738</v>
      </c>
    </row>
    <row r="192" spans="1:7" x14ac:dyDescent="0.25">
      <c r="A192" s="79" t="s">
        <v>126</v>
      </c>
      <c r="B192" s="9">
        <v>1</v>
      </c>
      <c r="C192" s="10">
        <v>963.07809573361078</v>
      </c>
      <c r="E192" s="79" t="s">
        <v>128</v>
      </c>
      <c r="F192" s="9">
        <v>101</v>
      </c>
      <c r="G192" s="12">
        <v>535.7964495703302</v>
      </c>
    </row>
    <row r="193" spans="1:7" x14ac:dyDescent="0.25">
      <c r="A193" s="81"/>
      <c r="B193" s="9">
        <v>2</v>
      </c>
      <c r="C193" s="10">
        <v>729.26</v>
      </c>
      <c r="E193" s="80"/>
      <c r="F193" s="9">
        <v>102</v>
      </c>
      <c r="G193" s="12">
        <v>390.3866666666666</v>
      </c>
    </row>
    <row r="194" spans="1:7" x14ac:dyDescent="0.25">
      <c r="A194" s="8" t="s">
        <v>127</v>
      </c>
      <c r="B194" s="9">
        <v>1</v>
      </c>
      <c r="C194" s="10">
        <v>1169.6910526315787</v>
      </c>
      <c r="E194" s="79" t="s">
        <v>129</v>
      </c>
      <c r="F194" s="9">
        <v>101</v>
      </c>
      <c r="G194" s="12">
        <v>682.7162649294246</v>
      </c>
    </row>
    <row r="195" spans="1:7" x14ac:dyDescent="0.25">
      <c r="A195" s="79" t="s">
        <v>129</v>
      </c>
      <c r="B195" s="9">
        <v>1</v>
      </c>
      <c r="C195" s="10">
        <v>767.40759036144584</v>
      </c>
      <c r="E195" s="80"/>
      <c r="F195" s="9">
        <v>102</v>
      </c>
      <c r="G195" s="12">
        <v>421.8</v>
      </c>
    </row>
    <row r="196" spans="1:7" x14ac:dyDescent="0.25">
      <c r="A196" s="81"/>
      <c r="B196" s="9">
        <v>2</v>
      </c>
      <c r="C196" s="10">
        <v>1362.48</v>
      </c>
      <c r="E196" s="79" t="s">
        <v>130</v>
      </c>
      <c r="F196" s="9">
        <v>101</v>
      </c>
      <c r="G196" s="12">
        <v>466.68907547486964</v>
      </c>
    </row>
    <row r="197" spans="1:7" x14ac:dyDescent="0.25">
      <c r="A197" s="79" t="s">
        <v>130</v>
      </c>
      <c r="B197" s="9">
        <v>1</v>
      </c>
      <c r="C197" s="10">
        <v>765.2005407303368</v>
      </c>
      <c r="E197" s="80"/>
      <c r="F197" s="9">
        <v>102</v>
      </c>
      <c r="G197" s="12">
        <v>347.30722222222226</v>
      </c>
    </row>
    <row r="198" spans="1:7" x14ac:dyDescent="0.25">
      <c r="A198" s="81"/>
      <c r="B198" s="9">
        <v>2</v>
      </c>
      <c r="C198" s="10">
        <v>715.91291666666655</v>
      </c>
      <c r="E198" s="79" t="s">
        <v>131</v>
      </c>
      <c r="F198" s="9">
        <v>101</v>
      </c>
      <c r="G198" s="12">
        <v>547.58819251786474</v>
      </c>
    </row>
    <row r="199" spans="1:7" x14ac:dyDescent="0.25">
      <c r="A199" s="79" t="s">
        <v>131</v>
      </c>
      <c r="B199" s="9">
        <v>1</v>
      </c>
      <c r="C199" s="10">
        <v>1222.5825503563678</v>
      </c>
      <c r="E199" s="80"/>
      <c r="F199" s="9">
        <v>102</v>
      </c>
      <c r="G199" s="12">
        <v>418.01125000000002</v>
      </c>
    </row>
    <row r="200" spans="1:7" x14ac:dyDescent="0.25">
      <c r="A200" s="81"/>
      <c r="B200" s="9">
        <v>2</v>
      </c>
      <c r="C200" s="10">
        <v>1196.9053846153847</v>
      </c>
      <c r="E200" s="79" t="s">
        <v>132</v>
      </c>
      <c r="F200" s="9">
        <v>101</v>
      </c>
      <c r="G200" s="12">
        <v>621.40570355643933</v>
      </c>
    </row>
    <row r="201" spans="1:7" x14ac:dyDescent="0.25">
      <c r="A201" s="79" t="s">
        <v>132</v>
      </c>
      <c r="B201" s="9">
        <v>1</v>
      </c>
      <c r="C201" s="10">
        <v>923.46284663536755</v>
      </c>
      <c r="E201" s="80"/>
      <c r="F201" s="9">
        <v>102</v>
      </c>
      <c r="G201" s="12">
        <v>478.15714285714284</v>
      </c>
    </row>
    <row r="202" spans="1:7" x14ac:dyDescent="0.25">
      <c r="A202" s="81"/>
      <c r="B202" s="9">
        <v>2</v>
      </c>
      <c r="C202" s="10">
        <v>578.33533333333332</v>
      </c>
      <c r="E202" s="8" t="s">
        <v>133</v>
      </c>
      <c r="F202" s="9">
        <v>101</v>
      </c>
      <c r="G202" s="12">
        <v>950.85601642710458</v>
      </c>
    </row>
    <row r="203" spans="1:7" x14ac:dyDescent="0.25">
      <c r="A203" s="8" t="s">
        <v>133</v>
      </c>
      <c r="B203" s="9">
        <v>1</v>
      </c>
      <c r="C203" s="10">
        <v>1900.8046853146855</v>
      </c>
      <c r="E203" s="8" t="s">
        <v>134</v>
      </c>
      <c r="F203" s="9">
        <v>101</v>
      </c>
      <c r="G203" s="12">
        <v>730.05746098692543</v>
      </c>
    </row>
    <row r="204" spans="1:7" x14ac:dyDescent="0.25">
      <c r="A204" s="79" t="s">
        <v>134</v>
      </c>
      <c r="B204" s="9">
        <v>1</v>
      </c>
      <c r="C204" s="10">
        <v>1125.9023360000008</v>
      </c>
      <c r="E204" s="79" t="s">
        <v>135</v>
      </c>
      <c r="F204" s="9">
        <v>101</v>
      </c>
      <c r="G204" s="12">
        <v>697.00275546719695</v>
      </c>
    </row>
    <row r="205" spans="1:7" x14ac:dyDescent="0.25">
      <c r="A205" s="81"/>
      <c r="B205" s="9">
        <v>2</v>
      </c>
      <c r="C205" s="10">
        <v>1986.18</v>
      </c>
      <c r="E205" s="80"/>
      <c r="F205" s="9">
        <v>102</v>
      </c>
      <c r="G205" s="12">
        <v>493.83</v>
      </c>
    </row>
    <row r="206" spans="1:7" x14ac:dyDescent="0.25">
      <c r="A206" s="79" t="s">
        <v>135</v>
      </c>
      <c r="B206" s="9">
        <v>1</v>
      </c>
      <c r="C206" s="10">
        <v>1242.1580851063827</v>
      </c>
      <c r="E206" s="79" t="s">
        <v>136</v>
      </c>
      <c r="F206" s="9">
        <v>101</v>
      </c>
      <c r="G206" s="12">
        <v>482.89206185566997</v>
      </c>
    </row>
    <row r="207" spans="1:7" x14ac:dyDescent="0.25">
      <c r="A207" s="81"/>
      <c r="B207" s="9">
        <v>2</v>
      </c>
      <c r="C207" s="10">
        <v>1321.3863636363637</v>
      </c>
      <c r="E207" s="80"/>
      <c r="F207" s="9">
        <v>102</v>
      </c>
      <c r="G207" s="12">
        <v>528.04499999999996</v>
      </c>
    </row>
    <row r="208" spans="1:7" x14ac:dyDescent="0.25">
      <c r="A208" s="79" t="s">
        <v>136</v>
      </c>
      <c r="B208" s="9">
        <v>1</v>
      </c>
      <c r="C208" s="10">
        <v>967.95714932126691</v>
      </c>
      <c r="E208" s="79" t="s">
        <v>137</v>
      </c>
      <c r="F208" s="9">
        <v>101</v>
      </c>
      <c r="G208" s="12">
        <v>551.01922010398596</v>
      </c>
    </row>
    <row r="209" spans="1:7" x14ac:dyDescent="0.25">
      <c r="A209" s="81"/>
      <c r="B209" s="9">
        <v>2</v>
      </c>
      <c r="C209" s="10">
        <v>1817.365</v>
      </c>
      <c r="E209" s="80"/>
      <c r="F209" s="9">
        <v>102</v>
      </c>
      <c r="G209" s="12">
        <v>271.33999999999997</v>
      </c>
    </row>
    <row r="210" spans="1:7" x14ac:dyDescent="0.25">
      <c r="A210" s="79" t="s">
        <v>137</v>
      </c>
      <c r="B210" s="9">
        <v>1</v>
      </c>
      <c r="C210" s="10">
        <v>783.07033898305065</v>
      </c>
      <c r="E210" s="8" t="s">
        <v>138</v>
      </c>
      <c r="F210" s="9">
        <v>101</v>
      </c>
      <c r="G210" s="12">
        <v>713.32193146417478</v>
      </c>
    </row>
    <row r="211" spans="1:7" x14ac:dyDescent="0.25">
      <c r="A211" s="81"/>
      <c r="B211" s="9">
        <v>2</v>
      </c>
      <c r="C211" s="10">
        <v>1112.967142857143</v>
      </c>
      <c r="E211" s="79" t="s">
        <v>139</v>
      </c>
      <c r="F211" s="9">
        <v>101</v>
      </c>
      <c r="G211" s="12">
        <v>577.91603630862335</v>
      </c>
    </row>
    <row r="212" spans="1:7" x14ac:dyDescent="0.25">
      <c r="A212" s="8" t="s">
        <v>138</v>
      </c>
      <c r="B212" s="9">
        <v>1</v>
      </c>
      <c r="C212" s="10">
        <v>830.73194704049808</v>
      </c>
      <c r="E212" s="80"/>
      <c r="F212" s="9">
        <v>102</v>
      </c>
      <c r="G212" s="12">
        <v>252.7</v>
      </c>
    </row>
    <row r="213" spans="1:7" x14ac:dyDescent="0.25">
      <c r="A213" s="79" t="s">
        <v>139</v>
      </c>
      <c r="B213" s="9">
        <v>1</v>
      </c>
      <c r="C213" s="10">
        <v>949.08582239720033</v>
      </c>
      <c r="E213" s="8" t="s">
        <v>140</v>
      </c>
      <c r="F213" s="9">
        <v>101</v>
      </c>
      <c r="G213" s="12">
        <v>543.18477112676044</v>
      </c>
    </row>
    <row r="214" spans="1:7" x14ac:dyDescent="0.25">
      <c r="A214" s="81"/>
      <c r="B214" s="9">
        <v>2</v>
      </c>
      <c r="C214" s="10">
        <v>775.73</v>
      </c>
      <c r="E214" s="8" t="s">
        <v>141</v>
      </c>
      <c r="F214" s="9">
        <v>101</v>
      </c>
      <c r="G214" s="12">
        <v>568.40275061124692</v>
      </c>
    </row>
    <row r="215" spans="1:7" x14ac:dyDescent="0.25">
      <c r="A215" s="79" t="s">
        <v>142</v>
      </c>
      <c r="B215" s="9">
        <v>1</v>
      </c>
      <c r="C215" s="10">
        <v>1403.5564576457639</v>
      </c>
      <c r="E215" s="79" t="s">
        <v>142</v>
      </c>
      <c r="F215" s="9">
        <v>101</v>
      </c>
      <c r="G215" s="12">
        <v>559.38316856780762</v>
      </c>
    </row>
    <row r="216" spans="1:7" x14ac:dyDescent="0.25">
      <c r="A216" s="81"/>
      <c r="B216" s="9">
        <v>2</v>
      </c>
      <c r="C216" s="10">
        <v>1169.53</v>
      </c>
      <c r="E216" s="80"/>
      <c r="F216" s="9">
        <v>102</v>
      </c>
      <c r="G216" s="12">
        <v>480.03</v>
      </c>
    </row>
    <row r="217" spans="1:7" x14ac:dyDescent="0.25">
      <c r="A217" s="79" t="s">
        <v>143</v>
      </c>
      <c r="B217" s="9">
        <v>1</v>
      </c>
      <c r="C217" s="10">
        <v>1533.5030624999999</v>
      </c>
      <c r="E217" s="79" t="s">
        <v>143</v>
      </c>
      <c r="F217" s="9">
        <v>101</v>
      </c>
      <c r="G217" s="12">
        <v>738.07504201680672</v>
      </c>
    </row>
    <row r="218" spans="1:7" x14ac:dyDescent="0.25">
      <c r="A218" s="81"/>
      <c r="B218" s="9">
        <v>2</v>
      </c>
      <c r="C218" s="10">
        <v>1505.676666666667</v>
      </c>
      <c r="E218" s="80"/>
      <c r="F218" s="9">
        <v>102</v>
      </c>
      <c r="G218" s="12">
        <v>388.41</v>
      </c>
    </row>
    <row r="219" spans="1:7" x14ac:dyDescent="0.25">
      <c r="A219" s="79" t="s">
        <v>144</v>
      </c>
      <c r="B219" s="9">
        <v>1</v>
      </c>
      <c r="C219" s="10">
        <v>1045.0825942028985</v>
      </c>
      <c r="E219" s="79" t="s">
        <v>144</v>
      </c>
      <c r="F219" s="9">
        <v>101</v>
      </c>
      <c r="G219" s="12">
        <v>471.7919123997533</v>
      </c>
    </row>
    <row r="220" spans="1:7" x14ac:dyDescent="0.25">
      <c r="A220" s="81"/>
      <c r="B220" s="9">
        <v>2</v>
      </c>
      <c r="C220" s="10">
        <v>1109.4974999999999</v>
      </c>
      <c r="E220" s="80"/>
      <c r="F220" s="9">
        <v>102</v>
      </c>
      <c r="G220" s="12">
        <v>477.995</v>
      </c>
    </row>
    <row r="221" spans="1:7" x14ac:dyDescent="0.25">
      <c r="A221" s="79" t="s">
        <v>145</v>
      </c>
      <c r="B221" s="9">
        <v>1</v>
      </c>
      <c r="C221" s="10">
        <v>706.75270206022185</v>
      </c>
      <c r="E221" s="8" t="s">
        <v>145</v>
      </c>
      <c r="F221" s="9">
        <v>101</v>
      </c>
      <c r="G221" s="12">
        <v>442.07630182421229</v>
      </c>
    </row>
    <row r="222" spans="1:7" x14ac:dyDescent="0.25">
      <c r="A222" s="81"/>
      <c r="B222" s="9">
        <v>2</v>
      </c>
      <c r="C222" s="10">
        <v>817.48666666666668</v>
      </c>
      <c r="E222" s="79" t="s">
        <v>146</v>
      </c>
      <c r="F222" s="9">
        <v>101</v>
      </c>
      <c r="G222" s="12">
        <v>503.45726146220551</v>
      </c>
    </row>
    <row r="223" spans="1:7" x14ac:dyDescent="0.25">
      <c r="A223" s="79" t="s">
        <v>147</v>
      </c>
      <c r="B223" s="9">
        <v>1</v>
      </c>
      <c r="C223" s="10">
        <v>1330.9145135746605</v>
      </c>
      <c r="E223" s="80"/>
      <c r="F223" s="9">
        <v>102</v>
      </c>
      <c r="G223" s="12">
        <v>375.7</v>
      </c>
    </row>
    <row r="224" spans="1:7" x14ac:dyDescent="0.25">
      <c r="A224" s="81"/>
      <c r="B224" s="9">
        <v>2</v>
      </c>
      <c r="C224" s="10">
        <v>857.27</v>
      </c>
      <c r="E224" s="8" t="s">
        <v>148</v>
      </c>
      <c r="F224" s="9">
        <v>101</v>
      </c>
      <c r="G224" s="12">
        <v>617.96930555555548</v>
      </c>
    </row>
    <row r="225" spans="1:7" x14ac:dyDescent="0.25">
      <c r="A225" s="79" t="s">
        <v>146</v>
      </c>
      <c r="B225" s="9">
        <v>1</v>
      </c>
      <c r="C225" s="10">
        <v>1110.8100397702162</v>
      </c>
      <c r="E225" s="79" t="s">
        <v>149</v>
      </c>
      <c r="F225" s="9">
        <v>101</v>
      </c>
      <c r="G225" s="12">
        <v>536.9593967517402</v>
      </c>
    </row>
    <row r="226" spans="1:7" x14ac:dyDescent="0.25">
      <c r="A226" s="81"/>
      <c r="B226" s="9">
        <v>2</v>
      </c>
      <c r="C226" s="10">
        <v>933.21458333333328</v>
      </c>
      <c r="E226" s="80"/>
      <c r="F226" s="9">
        <v>102</v>
      </c>
      <c r="G226" s="12">
        <v>477.31200000000001</v>
      </c>
    </row>
    <row r="227" spans="1:7" x14ac:dyDescent="0.25">
      <c r="A227" s="79" t="s">
        <v>148</v>
      </c>
      <c r="B227" s="9">
        <v>1</v>
      </c>
      <c r="C227" s="10">
        <v>1322.1540091231625</v>
      </c>
      <c r="E227" s="79" t="s">
        <v>150</v>
      </c>
      <c r="F227" s="9">
        <v>101</v>
      </c>
      <c r="G227" s="12">
        <v>510.51410526315794</v>
      </c>
    </row>
    <row r="228" spans="1:7" x14ac:dyDescent="0.25">
      <c r="A228" s="81"/>
      <c r="B228" s="9">
        <v>2</v>
      </c>
      <c r="C228" s="10">
        <v>1236.9527272727273</v>
      </c>
      <c r="E228" s="80"/>
      <c r="F228" s="9">
        <v>102</v>
      </c>
      <c r="G228" s="12">
        <v>601.89</v>
      </c>
    </row>
    <row r="229" spans="1:7" x14ac:dyDescent="0.25">
      <c r="A229" s="79" t="s">
        <v>149</v>
      </c>
      <c r="B229" s="9">
        <v>1</v>
      </c>
      <c r="C229" s="10">
        <v>887.83115746971725</v>
      </c>
      <c r="E229" s="8" t="s">
        <v>151</v>
      </c>
      <c r="F229" s="9">
        <v>101</v>
      </c>
      <c r="G229" s="12">
        <v>550.48464566929135</v>
      </c>
    </row>
    <row r="230" spans="1:7" x14ac:dyDescent="0.25">
      <c r="A230" s="81"/>
      <c r="B230" s="9">
        <v>2</v>
      </c>
      <c r="C230" s="10">
        <v>993.55875000000003</v>
      </c>
      <c r="E230" s="79" t="s">
        <v>152</v>
      </c>
      <c r="F230" s="9">
        <v>101</v>
      </c>
      <c r="G230" s="12">
        <v>561.04325146198846</v>
      </c>
    </row>
    <row r="231" spans="1:7" x14ac:dyDescent="0.25">
      <c r="A231" s="79" t="s">
        <v>150</v>
      </c>
      <c r="B231" s="9">
        <v>1</v>
      </c>
      <c r="C231" s="10">
        <v>902.64985172981915</v>
      </c>
      <c r="E231" s="80"/>
      <c r="F231" s="9">
        <v>102</v>
      </c>
      <c r="G231" s="12">
        <v>411.64600000000002</v>
      </c>
    </row>
    <row r="232" spans="1:7" x14ac:dyDescent="0.25">
      <c r="A232" s="81"/>
      <c r="B232" s="9">
        <v>2</v>
      </c>
      <c r="C232" s="10">
        <v>865.77166666666665</v>
      </c>
      <c r="E232" s="79" t="s">
        <v>153</v>
      </c>
      <c r="F232" s="9">
        <v>101</v>
      </c>
      <c r="G232" s="12">
        <v>611.55989583333337</v>
      </c>
    </row>
    <row r="233" spans="1:7" x14ac:dyDescent="0.25">
      <c r="A233" s="79" t="s">
        <v>151</v>
      </c>
      <c r="B233" s="9">
        <v>1</v>
      </c>
      <c r="C233" s="10">
        <v>1224.1825941422594</v>
      </c>
      <c r="E233" s="80"/>
      <c r="F233" s="9">
        <v>102</v>
      </c>
      <c r="G233" s="12">
        <v>374.32</v>
      </c>
    </row>
    <row r="234" spans="1:7" x14ac:dyDescent="0.25">
      <c r="A234" s="81"/>
      <c r="B234" s="9">
        <v>2</v>
      </c>
      <c r="C234" s="10">
        <v>1044.1554545454546</v>
      </c>
      <c r="E234" s="8" t="s">
        <v>154</v>
      </c>
      <c r="F234" s="9">
        <v>101</v>
      </c>
      <c r="G234" s="12">
        <v>543.60401515151511</v>
      </c>
    </row>
    <row r="235" spans="1:7" x14ac:dyDescent="0.25">
      <c r="A235" s="79" t="s">
        <v>152</v>
      </c>
      <c r="B235" s="9">
        <v>1</v>
      </c>
      <c r="C235" s="10">
        <v>1160.7412621359224</v>
      </c>
      <c r="E235" s="8" t="s">
        <v>155</v>
      </c>
      <c r="F235" s="9">
        <v>101</v>
      </c>
      <c r="G235" s="12">
        <v>544.50576791808885</v>
      </c>
    </row>
    <row r="236" spans="1:7" x14ac:dyDescent="0.25">
      <c r="A236" s="81"/>
      <c r="B236" s="9">
        <v>2</v>
      </c>
      <c r="C236" s="10">
        <v>1672.79</v>
      </c>
      <c r="E236" s="79" t="s">
        <v>156</v>
      </c>
      <c r="F236" s="9">
        <v>101</v>
      </c>
      <c r="G236" s="12">
        <v>626.08411605937943</v>
      </c>
    </row>
    <row r="237" spans="1:7" x14ac:dyDescent="0.25">
      <c r="A237" s="79" t="s">
        <v>153</v>
      </c>
      <c r="B237" s="9">
        <v>1</v>
      </c>
      <c r="C237" s="10">
        <v>1234.7369523809523</v>
      </c>
      <c r="E237" s="80"/>
      <c r="F237" s="9">
        <v>102</v>
      </c>
      <c r="G237" s="12">
        <v>224.08499999999998</v>
      </c>
    </row>
    <row r="238" spans="1:7" x14ac:dyDescent="0.25">
      <c r="A238" s="81"/>
      <c r="B238" s="9">
        <v>2</v>
      </c>
      <c r="C238" s="10">
        <v>774.87428571428586</v>
      </c>
      <c r="E238" s="8" t="s">
        <v>157</v>
      </c>
      <c r="F238" s="9">
        <v>101</v>
      </c>
      <c r="G238" s="12">
        <v>402.79564171123002</v>
      </c>
    </row>
    <row r="239" spans="1:7" x14ac:dyDescent="0.25">
      <c r="A239" s="79" t="s">
        <v>158</v>
      </c>
      <c r="B239" s="9">
        <v>1</v>
      </c>
      <c r="C239" s="10">
        <v>1082.0871606033718</v>
      </c>
      <c r="E239" s="79" t="s">
        <v>159</v>
      </c>
      <c r="F239" s="9">
        <v>101</v>
      </c>
      <c r="G239" s="12">
        <v>528.1451688843398</v>
      </c>
    </row>
    <row r="240" spans="1:7" x14ac:dyDescent="0.25">
      <c r="A240" s="81"/>
      <c r="B240" s="9">
        <v>2</v>
      </c>
      <c r="C240" s="10">
        <v>2494.84</v>
      </c>
      <c r="E240" s="80"/>
      <c r="F240" s="9">
        <v>102</v>
      </c>
      <c r="G240" s="12">
        <v>633.38666666666666</v>
      </c>
    </row>
    <row r="241" spans="1:7" x14ac:dyDescent="0.25">
      <c r="A241" s="79" t="s">
        <v>154</v>
      </c>
      <c r="B241" s="9">
        <v>1</v>
      </c>
      <c r="C241" s="10">
        <v>1221.6883682567984</v>
      </c>
      <c r="E241" s="79" t="s">
        <v>160</v>
      </c>
      <c r="F241" s="9">
        <v>101</v>
      </c>
      <c r="G241" s="12">
        <v>507.41156064461404</v>
      </c>
    </row>
    <row r="242" spans="1:7" x14ac:dyDescent="0.25">
      <c r="A242" s="81"/>
      <c r="B242" s="9">
        <v>2</v>
      </c>
      <c r="C242" s="10">
        <v>937.50333333333333</v>
      </c>
      <c r="E242" s="80"/>
      <c r="F242" s="9">
        <v>102</v>
      </c>
      <c r="G242" s="12">
        <v>506.93</v>
      </c>
    </row>
    <row r="243" spans="1:7" x14ac:dyDescent="0.25">
      <c r="A243" s="79" t="s">
        <v>155</v>
      </c>
      <c r="B243" s="9">
        <v>1</v>
      </c>
      <c r="C243" s="10">
        <v>951.71769603097789</v>
      </c>
      <c r="E243" s="8" t="s">
        <v>161</v>
      </c>
      <c r="F243" s="9">
        <v>101</v>
      </c>
      <c r="G243" s="12">
        <v>548.43958367346954</v>
      </c>
    </row>
    <row r="244" spans="1:7" x14ac:dyDescent="0.25">
      <c r="A244" s="81"/>
      <c r="B244" s="9">
        <v>2</v>
      </c>
      <c r="C244" s="10">
        <v>1328.8666666666666</v>
      </c>
      <c r="E244" s="8" t="s">
        <v>162</v>
      </c>
      <c r="F244" s="9">
        <v>101</v>
      </c>
      <c r="G244" s="12">
        <v>191.49290748898679</v>
      </c>
    </row>
    <row r="245" spans="1:7" x14ac:dyDescent="0.25">
      <c r="A245" s="79" t="s">
        <v>156</v>
      </c>
      <c r="B245" s="9">
        <v>1</v>
      </c>
      <c r="C245" s="10">
        <v>1370.7310080645159</v>
      </c>
      <c r="E245" s="8" t="s">
        <v>163</v>
      </c>
      <c r="F245" s="9">
        <v>101</v>
      </c>
      <c r="G245" s="12">
        <v>291.75525529265263</v>
      </c>
    </row>
    <row r="246" spans="1:7" x14ac:dyDescent="0.25">
      <c r="A246" s="81"/>
      <c r="B246" s="9">
        <v>2</v>
      </c>
      <c r="C246" s="10">
        <v>1815.33</v>
      </c>
      <c r="E246" s="79" t="s">
        <v>164</v>
      </c>
      <c r="F246" s="9">
        <v>101</v>
      </c>
      <c r="G246" s="12">
        <v>563.02716129032262</v>
      </c>
    </row>
    <row r="247" spans="1:7" x14ac:dyDescent="0.25">
      <c r="A247" s="8" t="s">
        <v>157</v>
      </c>
      <c r="B247" s="9">
        <v>1</v>
      </c>
      <c r="C247" s="10">
        <v>424.37405267008052</v>
      </c>
      <c r="E247" s="80"/>
      <c r="F247" s="9">
        <v>102</v>
      </c>
      <c r="G247" s="12">
        <v>436.61</v>
      </c>
    </row>
    <row r="248" spans="1:7" x14ac:dyDescent="0.25">
      <c r="A248" s="79" t="s">
        <v>159</v>
      </c>
      <c r="B248" s="9">
        <v>1</v>
      </c>
      <c r="C248" s="10">
        <v>673.1061729179911</v>
      </c>
      <c r="E248" s="79" t="s">
        <v>165</v>
      </c>
      <c r="F248" s="9">
        <v>101</v>
      </c>
      <c r="G248" s="12">
        <v>550.8036817761332</v>
      </c>
    </row>
    <row r="249" spans="1:7" x14ac:dyDescent="0.25">
      <c r="A249" s="81"/>
      <c r="B249" s="9">
        <v>2</v>
      </c>
      <c r="C249" s="10">
        <v>1036.55</v>
      </c>
      <c r="E249" s="80"/>
      <c r="F249" s="9">
        <v>102</v>
      </c>
      <c r="G249" s="12">
        <v>434.89500000000004</v>
      </c>
    </row>
    <row r="250" spans="1:7" x14ac:dyDescent="0.25">
      <c r="A250" s="79" t="s">
        <v>160</v>
      </c>
      <c r="B250" s="9">
        <v>1</v>
      </c>
      <c r="C250" s="10">
        <v>810.88850188442223</v>
      </c>
      <c r="E250" s="79" t="s">
        <v>166</v>
      </c>
      <c r="F250" s="9">
        <v>101</v>
      </c>
      <c r="G250" s="12">
        <v>573.41600337268119</v>
      </c>
    </row>
    <row r="251" spans="1:7" x14ac:dyDescent="0.25">
      <c r="A251" s="81"/>
      <c r="B251" s="9">
        <v>2</v>
      </c>
      <c r="C251" s="10">
        <v>1751.42</v>
      </c>
      <c r="E251" s="80"/>
      <c r="F251" s="9">
        <v>102</v>
      </c>
      <c r="G251" s="12">
        <v>627.67399999999998</v>
      </c>
    </row>
    <row r="252" spans="1:7" x14ac:dyDescent="0.25">
      <c r="A252" s="79" t="s">
        <v>161</v>
      </c>
      <c r="B252" s="9">
        <v>1</v>
      </c>
      <c r="C252" s="10">
        <v>714.66866807610973</v>
      </c>
      <c r="E252" s="79" t="s">
        <v>167</v>
      </c>
      <c r="F252" s="9">
        <v>101</v>
      </c>
      <c r="G252" s="12">
        <v>566.24123376623379</v>
      </c>
    </row>
    <row r="253" spans="1:7" x14ac:dyDescent="0.25">
      <c r="A253" s="81"/>
      <c r="B253" s="9">
        <v>2</v>
      </c>
      <c r="C253" s="10">
        <v>1042.1333333333334</v>
      </c>
      <c r="E253" s="80"/>
      <c r="F253" s="9">
        <v>102</v>
      </c>
      <c r="G253" s="12">
        <v>573.40499999999997</v>
      </c>
    </row>
    <row r="254" spans="1:7" x14ac:dyDescent="0.25">
      <c r="A254" s="8" t="s">
        <v>162</v>
      </c>
      <c r="B254" s="9">
        <v>1</v>
      </c>
      <c r="C254" s="10">
        <v>335.366868044515</v>
      </c>
    </row>
    <row r="255" spans="1:7" x14ac:dyDescent="0.25">
      <c r="A255" s="79" t="s">
        <v>163</v>
      </c>
      <c r="B255" s="9">
        <v>1</v>
      </c>
      <c r="C255" s="10">
        <v>442.51021905189856</v>
      </c>
    </row>
    <row r="256" spans="1:7" x14ac:dyDescent="0.25">
      <c r="A256" s="81"/>
      <c r="B256" s="9">
        <v>2</v>
      </c>
      <c r="C256" s="10">
        <v>859.59249999999997</v>
      </c>
    </row>
    <row r="257" spans="1:3" x14ac:dyDescent="0.25">
      <c r="A257" s="79" t="s">
        <v>164</v>
      </c>
      <c r="B257" s="9">
        <v>1</v>
      </c>
      <c r="C257" s="10">
        <v>1309.0270168067232</v>
      </c>
    </row>
    <row r="258" spans="1:3" x14ac:dyDescent="0.25">
      <c r="A258" s="81"/>
      <c r="B258" s="9">
        <v>2</v>
      </c>
      <c r="C258" s="10">
        <v>1668.22</v>
      </c>
    </row>
    <row r="259" spans="1:3" x14ac:dyDescent="0.25">
      <c r="A259" s="79" t="s">
        <v>165</v>
      </c>
      <c r="B259" s="9">
        <v>1</v>
      </c>
      <c r="C259" s="10">
        <v>884.24589125560544</v>
      </c>
    </row>
    <row r="260" spans="1:3" x14ac:dyDescent="0.25">
      <c r="A260" s="81"/>
      <c r="B260" s="9">
        <v>2</v>
      </c>
      <c r="C260" s="10">
        <v>885.83999999999992</v>
      </c>
    </row>
    <row r="261" spans="1:3" x14ac:dyDescent="0.25">
      <c r="A261" s="79" t="s">
        <v>166</v>
      </c>
      <c r="B261" s="9">
        <v>1</v>
      </c>
      <c r="C261" s="10">
        <v>1168.07524516129</v>
      </c>
    </row>
    <row r="262" spans="1:3" x14ac:dyDescent="0.25">
      <c r="A262" s="81"/>
      <c r="B262" s="9">
        <v>2</v>
      </c>
      <c r="C262" s="10">
        <v>1369.74</v>
      </c>
    </row>
    <row r="263" spans="1:3" x14ac:dyDescent="0.25">
      <c r="A263" s="79" t="s">
        <v>167</v>
      </c>
      <c r="B263" s="9">
        <v>1</v>
      </c>
      <c r="C263" s="10">
        <v>1081.262407152682</v>
      </c>
    </row>
    <row r="264" spans="1:3" x14ac:dyDescent="0.25">
      <c r="A264" s="81"/>
      <c r="B264" s="9">
        <v>2</v>
      </c>
      <c r="C264" s="10">
        <v>1374.39</v>
      </c>
    </row>
  </sheetData>
  <mergeCells count="242">
    <mergeCell ref="J1:L1"/>
    <mergeCell ref="J141:L143"/>
    <mergeCell ref="N1:P1"/>
    <mergeCell ref="N142:P144"/>
    <mergeCell ref="A36:A37"/>
    <mergeCell ref="A38:A39"/>
    <mergeCell ref="A40:A41"/>
    <mergeCell ref="A16:A17"/>
    <mergeCell ref="A18:A19"/>
    <mergeCell ref="A20:A21"/>
    <mergeCell ref="A22:A23"/>
    <mergeCell ref="A24:A25"/>
    <mergeCell ref="A26:A27"/>
    <mergeCell ref="A30:A31"/>
    <mergeCell ref="A32:A33"/>
    <mergeCell ref="A34:A35"/>
    <mergeCell ref="A54:A55"/>
    <mergeCell ref="A56:A57"/>
    <mergeCell ref="A58:A59"/>
    <mergeCell ref="A60:A61"/>
    <mergeCell ref="A62:A63"/>
    <mergeCell ref="A64:A65"/>
    <mergeCell ref="A42:A43"/>
    <mergeCell ref="A44:A45"/>
    <mergeCell ref="A46:A47"/>
    <mergeCell ref="A48:A49"/>
    <mergeCell ref="A50:A51"/>
    <mergeCell ref="A52:A53"/>
    <mergeCell ref="A78:A79"/>
    <mergeCell ref="A80:A81"/>
    <mergeCell ref="A82:A83"/>
    <mergeCell ref="A84:A85"/>
    <mergeCell ref="A86:A87"/>
    <mergeCell ref="A88:A89"/>
    <mergeCell ref="A66:A67"/>
    <mergeCell ref="A68:A69"/>
    <mergeCell ref="A70:A71"/>
    <mergeCell ref="A72:A73"/>
    <mergeCell ref="A74:A75"/>
    <mergeCell ref="A76:A77"/>
    <mergeCell ref="A103:A104"/>
    <mergeCell ref="A105:A106"/>
    <mergeCell ref="A107:A108"/>
    <mergeCell ref="A109:A110"/>
    <mergeCell ref="A111:A112"/>
    <mergeCell ref="A113:A114"/>
    <mergeCell ref="A90:A91"/>
    <mergeCell ref="A93:A94"/>
    <mergeCell ref="A95:A96"/>
    <mergeCell ref="A97:A98"/>
    <mergeCell ref="A99:A100"/>
    <mergeCell ref="A101:A102"/>
    <mergeCell ref="A128:A129"/>
    <mergeCell ref="A131:A132"/>
    <mergeCell ref="A133:A134"/>
    <mergeCell ref="A135:A136"/>
    <mergeCell ref="A137:A138"/>
    <mergeCell ref="A139:A140"/>
    <mergeCell ref="A115:A116"/>
    <mergeCell ref="A117:A118"/>
    <mergeCell ref="A119:A120"/>
    <mergeCell ref="A121:A122"/>
    <mergeCell ref="A124:A125"/>
    <mergeCell ref="A126:A127"/>
    <mergeCell ref="A154:A155"/>
    <mergeCell ref="A156:A157"/>
    <mergeCell ref="A158:A159"/>
    <mergeCell ref="A160:A161"/>
    <mergeCell ref="A162:A163"/>
    <mergeCell ref="A164:A165"/>
    <mergeCell ref="A141:A142"/>
    <mergeCell ref="A144:A145"/>
    <mergeCell ref="A146:A147"/>
    <mergeCell ref="A148:A149"/>
    <mergeCell ref="A150:A151"/>
    <mergeCell ref="A152:A153"/>
    <mergeCell ref="A179:A180"/>
    <mergeCell ref="A181:A182"/>
    <mergeCell ref="A183:A184"/>
    <mergeCell ref="A186:A187"/>
    <mergeCell ref="A188:A189"/>
    <mergeCell ref="A190:A191"/>
    <mergeCell ref="A166:A167"/>
    <mergeCell ref="A168:A169"/>
    <mergeCell ref="A170:A171"/>
    <mergeCell ref="A172:A173"/>
    <mergeCell ref="A174:A175"/>
    <mergeCell ref="A177:A178"/>
    <mergeCell ref="A206:A207"/>
    <mergeCell ref="A208:A209"/>
    <mergeCell ref="A210:A211"/>
    <mergeCell ref="A213:A214"/>
    <mergeCell ref="A215:A216"/>
    <mergeCell ref="A217:A218"/>
    <mergeCell ref="A192:A193"/>
    <mergeCell ref="A195:A196"/>
    <mergeCell ref="A197:A198"/>
    <mergeCell ref="A199:A200"/>
    <mergeCell ref="A201:A202"/>
    <mergeCell ref="A204:A205"/>
    <mergeCell ref="A231:A232"/>
    <mergeCell ref="A233:A234"/>
    <mergeCell ref="A235:A236"/>
    <mergeCell ref="A237:A238"/>
    <mergeCell ref="A239:A240"/>
    <mergeCell ref="A241:A242"/>
    <mergeCell ref="A219:A220"/>
    <mergeCell ref="A221:A222"/>
    <mergeCell ref="A223:A224"/>
    <mergeCell ref="A225:A226"/>
    <mergeCell ref="A227:A228"/>
    <mergeCell ref="A229:A230"/>
    <mergeCell ref="A257:A258"/>
    <mergeCell ref="A259:A260"/>
    <mergeCell ref="A261:A262"/>
    <mergeCell ref="A263:A264"/>
    <mergeCell ref="A243:A244"/>
    <mergeCell ref="A245:A246"/>
    <mergeCell ref="A248:A249"/>
    <mergeCell ref="A250:A251"/>
    <mergeCell ref="A252:A253"/>
    <mergeCell ref="A255:A256"/>
    <mergeCell ref="E246:E247"/>
    <mergeCell ref="E248:E249"/>
    <mergeCell ref="E250:E251"/>
    <mergeCell ref="E252:E253"/>
    <mergeCell ref="E227:E228"/>
    <mergeCell ref="E230:E231"/>
    <mergeCell ref="E232:E233"/>
    <mergeCell ref="E236:E237"/>
    <mergeCell ref="E239:E240"/>
    <mergeCell ref="E241:E242"/>
    <mergeCell ref="E211:E212"/>
    <mergeCell ref="E215:E216"/>
    <mergeCell ref="E217:E218"/>
    <mergeCell ref="E219:E220"/>
    <mergeCell ref="E222:E223"/>
    <mergeCell ref="E225:E226"/>
    <mergeCell ref="E196:E197"/>
    <mergeCell ref="E198:E199"/>
    <mergeCell ref="E200:E201"/>
    <mergeCell ref="E204:E205"/>
    <mergeCell ref="E206:E207"/>
    <mergeCell ref="E208:E209"/>
    <mergeCell ref="E183:E184"/>
    <mergeCell ref="E185:E186"/>
    <mergeCell ref="E187:E188"/>
    <mergeCell ref="E189:E190"/>
    <mergeCell ref="E192:E193"/>
    <mergeCell ref="E194:E195"/>
    <mergeCell ref="E171:E172"/>
    <mergeCell ref="E173:E174"/>
    <mergeCell ref="E175:E176"/>
    <mergeCell ref="E177:E178"/>
    <mergeCell ref="E179:E180"/>
    <mergeCell ref="E181:E182"/>
    <mergeCell ref="E159:E160"/>
    <mergeCell ref="E161:E162"/>
    <mergeCell ref="E163:E164"/>
    <mergeCell ref="E165:E166"/>
    <mergeCell ref="E167:E168"/>
    <mergeCell ref="E169:E170"/>
    <mergeCell ref="E147:E148"/>
    <mergeCell ref="E149:E150"/>
    <mergeCell ref="E151:E152"/>
    <mergeCell ref="E153:E154"/>
    <mergeCell ref="E155:E156"/>
    <mergeCell ref="E157:E158"/>
    <mergeCell ref="E133:E134"/>
    <mergeCell ref="E135:E136"/>
    <mergeCell ref="E137:E138"/>
    <mergeCell ref="E140:E141"/>
    <mergeCell ref="E142:E143"/>
    <mergeCell ref="E144:E145"/>
    <mergeCell ref="E120:E121"/>
    <mergeCell ref="E122:E123"/>
    <mergeCell ref="E124:E125"/>
    <mergeCell ref="E127:E128"/>
    <mergeCell ref="E129:E130"/>
    <mergeCell ref="E131:E132"/>
    <mergeCell ref="E107:E108"/>
    <mergeCell ref="E109:E110"/>
    <mergeCell ref="E111:E112"/>
    <mergeCell ref="E114:E115"/>
    <mergeCell ref="E116:E117"/>
    <mergeCell ref="E118:E119"/>
    <mergeCell ref="E95:E96"/>
    <mergeCell ref="E97:E98"/>
    <mergeCell ref="E99:E100"/>
    <mergeCell ref="E101:E102"/>
    <mergeCell ref="E103:E104"/>
    <mergeCell ref="E105:E106"/>
    <mergeCell ref="E83:E84"/>
    <mergeCell ref="E85:E86"/>
    <mergeCell ref="E87:E88"/>
    <mergeCell ref="E89:E90"/>
    <mergeCell ref="E91:E92"/>
    <mergeCell ref="E93:E94"/>
    <mergeCell ref="E69:E70"/>
    <mergeCell ref="E71:E72"/>
    <mergeCell ref="E73:E74"/>
    <mergeCell ref="E75:E76"/>
    <mergeCell ref="E77:E78"/>
    <mergeCell ref="E81:E82"/>
    <mergeCell ref="E56:E57"/>
    <mergeCell ref="E58:E59"/>
    <mergeCell ref="E60:E61"/>
    <mergeCell ref="E62:E63"/>
    <mergeCell ref="E64:E65"/>
    <mergeCell ref="E66:E67"/>
    <mergeCell ref="E44:E45"/>
    <mergeCell ref="E46:E47"/>
    <mergeCell ref="E48:E49"/>
    <mergeCell ref="E50:E51"/>
    <mergeCell ref="E52:E53"/>
    <mergeCell ref="E54:E55"/>
    <mergeCell ref="E34:E35"/>
    <mergeCell ref="E36:E37"/>
    <mergeCell ref="E38:E39"/>
    <mergeCell ref="E40:E41"/>
    <mergeCell ref="E42:E43"/>
    <mergeCell ref="E19:E20"/>
    <mergeCell ref="E21:E22"/>
    <mergeCell ref="E23:E24"/>
    <mergeCell ref="E25:E26"/>
    <mergeCell ref="E28:E29"/>
    <mergeCell ref="E30:E31"/>
    <mergeCell ref="E1:G1"/>
    <mergeCell ref="A1:C1"/>
    <mergeCell ref="E3:E4"/>
    <mergeCell ref="E6:E7"/>
    <mergeCell ref="E8:E9"/>
    <mergeCell ref="E10:E11"/>
    <mergeCell ref="E13:E14"/>
    <mergeCell ref="E15:E16"/>
    <mergeCell ref="E32:E33"/>
    <mergeCell ref="A3:A4"/>
    <mergeCell ref="A5:A6"/>
    <mergeCell ref="A7:A8"/>
    <mergeCell ref="A9:A10"/>
    <mergeCell ref="A11:A12"/>
    <mergeCell ref="A14:A1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D2A7E-E3C4-42CD-B078-7D28CC1074BE}">
  <sheetPr>
    <tabColor theme="9"/>
  </sheetPr>
  <dimension ref="A1:L138"/>
  <sheetViews>
    <sheetView workbookViewId="0">
      <selection activeCell="H129" sqref="H1:H1048576"/>
    </sheetView>
  </sheetViews>
  <sheetFormatPr defaultRowHeight="15" x14ac:dyDescent="0.25"/>
  <cols>
    <col min="1" max="1" width="14.42578125" style="13" bestFit="1" customWidth="1"/>
    <col min="2" max="2" width="15.28515625" style="13" bestFit="1" customWidth="1"/>
    <col min="3" max="3" width="14.42578125" style="13" bestFit="1" customWidth="1"/>
    <col min="4" max="4" width="18.28515625" style="13" bestFit="1" customWidth="1"/>
    <col min="5" max="5" width="19.140625" style="13" bestFit="1" customWidth="1"/>
    <col min="6" max="7" width="9.140625" style="13"/>
    <col min="8" max="8" width="14.42578125" style="13" bestFit="1" customWidth="1"/>
    <col min="9" max="9" width="15.28515625" style="13" bestFit="1" customWidth="1"/>
    <col min="10" max="10" width="14.42578125" style="13" bestFit="1" customWidth="1"/>
    <col min="11" max="11" width="18.28515625" style="13" bestFit="1" customWidth="1"/>
    <col min="12" max="12" width="19.140625" style="13" bestFit="1" customWidth="1"/>
    <col min="13" max="16384" width="9.140625" style="13"/>
  </cols>
  <sheetData>
    <row r="1" spans="1:12" x14ac:dyDescent="0.25">
      <c r="A1" s="85" t="s">
        <v>168</v>
      </c>
      <c r="B1" s="85"/>
      <c r="C1" s="85"/>
      <c r="D1" s="85"/>
      <c r="E1" s="85"/>
      <c r="H1" s="85" t="s">
        <v>169</v>
      </c>
      <c r="I1" s="85"/>
      <c r="J1" s="85"/>
      <c r="K1" s="85"/>
      <c r="L1" s="85"/>
    </row>
    <row r="2" spans="1:12" x14ac:dyDescent="0.25">
      <c r="A2" s="26" t="s">
        <v>15</v>
      </c>
      <c r="B2" s="27" t="s">
        <v>170</v>
      </c>
      <c r="C2" s="27" t="s">
        <v>171</v>
      </c>
      <c r="D2" s="27" t="s">
        <v>172</v>
      </c>
      <c r="E2" s="27" t="s">
        <v>173</v>
      </c>
      <c r="H2" s="26" t="s">
        <v>15</v>
      </c>
      <c r="I2" s="27" t="s">
        <v>170</v>
      </c>
      <c r="J2" s="27" t="s">
        <v>171</v>
      </c>
      <c r="K2" s="27" t="s">
        <v>172</v>
      </c>
      <c r="L2" s="27" t="s">
        <v>173</v>
      </c>
    </row>
    <row r="3" spans="1:12" x14ac:dyDescent="0.25">
      <c r="A3" s="16">
        <v>53001950100</v>
      </c>
      <c r="B3" s="17">
        <v>1035</v>
      </c>
      <c r="C3" s="18">
        <v>1581.7660869565216</v>
      </c>
      <c r="D3" s="19">
        <v>45318.363255906297</v>
      </c>
      <c r="E3" s="20">
        <v>3.490342486608608E-2</v>
      </c>
      <c r="H3" s="16">
        <v>53001950100</v>
      </c>
      <c r="I3" s="17">
        <v>1028</v>
      </c>
      <c r="J3" s="18">
        <v>1733.9322373540854</v>
      </c>
      <c r="K3" s="19">
        <v>45010.312486008217</v>
      </c>
      <c r="L3" s="20">
        <v>3.8522999321390868E-2</v>
      </c>
    </row>
    <row r="4" spans="1:12" x14ac:dyDescent="0.25">
      <c r="A4" s="16">
        <v>53001950200</v>
      </c>
      <c r="B4" s="17">
        <v>483</v>
      </c>
      <c r="C4" s="18">
        <v>1563.1879503105588</v>
      </c>
      <c r="D4" s="19">
        <v>41228.062455921412</v>
      </c>
      <c r="E4" s="20">
        <v>3.7915629723851957E-2</v>
      </c>
      <c r="H4" s="16">
        <v>53001950200</v>
      </c>
      <c r="I4" s="17">
        <v>461</v>
      </c>
      <c r="J4" s="18">
        <v>1666.0703687635576</v>
      </c>
      <c r="K4" s="19">
        <v>41930.504319971471</v>
      </c>
      <c r="L4" s="20">
        <v>3.9734088482451413E-2</v>
      </c>
    </row>
    <row r="5" spans="1:12" x14ac:dyDescent="0.25">
      <c r="A5" s="16">
        <v>53003960100</v>
      </c>
      <c r="B5" s="17">
        <v>1684</v>
      </c>
      <c r="C5" s="18">
        <v>1629.8484679334915</v>
      </c>
      <c r="D5" s="19">
        <v>71061.893209253874</v>
      </c>
      <c r="E5" s="20">
        <v>2.2935618435243832E-2</v>
      </c>
      <c r="H5" s="16">
        <v>53003960100</v>
      </c>
      <c r="I5" s="17">
        <v>1710</v>
      </c>
      <c r="J5" s="18">
        <v>1789.9495380116959</v>
      </c>
      <c r="K5" s="19">
        <v>71044.807778578892</v>
      </c>
      <c r="L5" s="20">
        <v>2.5194656639656549E-2</v>
      </c>
    </row>
    <row r="6" spans="1:12" x14ac:dyDescent="0.25">
      <c r="A6" s="16">
        <v>53003960200</v>
      </c>
      <c r="B6" s="17">
        <v>2638</v>
      </c>
      <c r="C6" s="18">
        <v>1414.8092456406371</v>
      </c>
      <c r="D6" s="19">
        <v>63259.518037222093</v>
      </c>
      <c r="E6" s="20">
        <v>2.2365160050826803E-2</v>
      </c>
      <c r="H6" s="16">
        <v>53003960200</v>
      </c>
      <c r="I6" s="17">
        <v>2645</v>
      </c>
      <c r="J6" s="18">
        <v>1573.1869981096409</v>
      </c>
      <c r="K6" s="19">
        <v>63370.720831343686</v>
      </c>
      <c r="L6" s="20">
        <v>2.4825139709181428E-2</v>
      </c>
    </row>
    <row r="7" spans="1:12" x14ac:dyDescent="0.25">
      <c r="A7" s="16">
        <v>53003960300</v>
      </c>
      <c r="B7" s="17">
        <v>2121</v>
      </c>
      <c r="C7" s="18">
        <v>1092.9862989156059</v>
      </c>
      <c r="D7" s="19">
        <v>35165.989519030169</v>
      </c>
      <c r="E7" s="20">
        <v>3.1080777588360864E-2</v>
      </c>
      <c r="H7" s="16">
        <v>53003960300</v>
      </c>
      <c r="I7" s="17">
        <v>2174</v>
      </c>
      <c r="J7" s="18">
        <v>1185.8472815087396</v>
      </c>
      <c r="K7" s="19">
        <v>34395.484358171881</v>
      </c>
      <c r="L7" s="20">
        <v>3.4476830422276027E-2</v>
      </c>
    </row>
    <row r="8" spans="1:12" x14ac:dyDescent="0.25">
      <c r="A8" s="16">
        <v>53003960400</v>
      </c>
      <c r="B8" s="17">
        <v>1186</v>
      </c>
      <c r="C8" s="18">
        <v>1282.5423355817875</v>
      </c>
      <c r="D8" s="19">
        <v>41055.726512508947</v>
      </c>
      <c r="E8" s="20">
        <v>3.1239060772460567E-2</v>
      </c>
      <c r="H8" s="16">
        <v>53003960400</v>
      </c>
      <c r="I8" s="17">
        <v>1240</v>
      </c>
      <c r="J8" s="18">
        <v>1348.8161532258061</v>
      </c>
      <c r="K8" s="19">
        <v>39457.937019222263</v>
      </c>
      <c r="L8" s="20">
        <v>3.4183646057540186E-2</v>
      </c>
    </row>
    <row r="9" spans="1:12" x14ac:dyDescent="0.25">
      <c r="A9" s="16">
        <v>53003960500</v>
      </c>
      <c r="B9" s="17">
        <v>1673</v>
      </c>
      <c r="C9" s="18">
        <v>1275.5927136879852</v>
      </c>
      <c r="D9" s="19">
        <v>41232.51203154042</v>
      </c>
      <c r="E9" s="20">
        <v>3.0936575310091044E-2</v>
      </c>
      <c r="H9" s="16">
        <v>53003960500</v>
      </c>
      <c r="I9" s="17">
        <v>1664</v>
      </c>
      <c r="J9" s="18">
        <v>1431.3694230769229</v>
      </c>
      <c r="K9" s="19">
        <v>41676.488772392026</v>
      </c>
      <c r="L9" s="20">
        <v>3.4344770042746796E-2</v>
      </c>
    </row>
    <row r="10" spans="1:12" x14ac:dyDescent="0.25">
      <c r="A10" s="16">
        <v>53003960600</v>
      </c>
      <c r="B10" s="17">
        <v>1833</v>
      </c>
      <c r="C10" s="18">
        <v>1359.8526732133114</v>
      </c>
      <c r="D10" s="19">
        <v>51340.858549125995</v>
      </c>
      <c r="E10" s="20">
        <v>2.6486753662526372E-2</v>
      </c>
      <c r="H10" s="16">
        <v>53003960600</v>
      </c>
      <c r="I10" s="17">
        <v>1835</v>
      </c>
      <c r="J10" s="18">
        <v>1509.0772861035421</v>
      </c>
      <c r="K10" s="19">
        <v>51203.312902213431</v>
      </c>
      <c r="L10" s="20">
        <v>2.9472258738131519E-2</v>
      </c>
    </row>
    <row r="11" spans="1:12" x14ac:dyDescent="0.25">
      <c r="A11" s="16">
        <v>53019940000</v>
      </c>
      <c r="B11" s="17">
        <v>900</v>
      </c>
      <c r="C11" s="18">
        <v>985.93942222222222</v>
      </c>
      <c r="D11" s="19">
        <v>40131.23644140031</v>
      </c>
      <c r="E11" s="20">
        <v>2.4567880525233565E-2</v>
      </c>
      <c r="H11" s="16">
        <v>53019940000</v>
      </c>
      <c r="I11" s="17">
        <v>885</v>
      </c>
      <c r="J11" s="18">
        <v>1020.3451186440678</v>
      </c>
      <c r="K11" s="19">
        <v>41762.271648324429</v>
      </c>
      <c r="L11" s="20">
        <v>2.4432222634733179E-2</v>
      </c>
    </row>
    <row r="12" spans="1:12" x14ac:dyDescent="0.25">
      <c r="A12" s="16">
        <v>53021020800</v>
      </c>
      <c r="B12" s="17">
        <v>244</v>
      </c>
      <c r="C12" s="18">
        <v>675.66524590163931</v>
      </c>
      <c r="D12" s="19">
        <v>42736.115933078829</v>
      </c>
      <c r="E12" s="20">
        <v>1.5810169715930068E-2</v>
      </c>
      <c r="H12" s="16">
        <v>53021020800</v>
      </c>
      <c r="I12" s="17">
        <v>252</v>
      </c>
      <c r="J12" s="18">
        <v>763.4428968253967</v>
      </c>
      <c r="K12" s="19">
        <v>42174.066721026305</v>
      </c>
      <c r="L12" s="20">
        <v>1.81021882920476E-2</v>
      </c>
    </row>
    <row r="13" spans="1:12" x14ac:dyDescent="0.25">
      <c r="A13" s="16">
        <v>53043960100</v>
      </c>
      <c r="B13" s="17">
        <v>946</v>
      </c>
      <c r="C13" s="18">
        <v>1513.0102219873149</v>
      </c>
      <c r="D13" s="19">
        <v>48204.068750905019</v>
      </c>
      <c r="E13" s="20">
        <v>3.1387604017532413E-2</v>
      </c>
      <c r="H13" s="16">
        <v>53043960100</v>
      </c>
      <c r="I13" s="17">
        <v>914</v>
      </c>
      <c r="J13" s="18">
        <v>1700.3521991247262</v>
      </c>
      <c r="K13" s="19">
        <v>50325.189372620756</v>
      </c>
      <c r="L13" s="20">
        <v>3.3787298573978081E-2</v>
      </c>
    </row>
    <row r="14" spans="1:12" x14ac:dyDescent="0.25">
      <c r="A14" s="16">
        <v>53043960200</v>
      </c>
      <c r="B14" s="17">
        <v>736</v>
      </c>
      <c r="C14" s="18">
        <v>1804.106426630435</v>
      </c>
      <c r="D14" s="19">
        <v>60147.864223496137</v>
      </c>
      <c r="E14" s="20">
        <v>2.9994521832508884E-2</v>
      </c>
      <c r="H14" s="16">
        <v>53043960200</v>
      </c>
      <c r="I14" s="17">
        <v>745</v>
      </c>
      <c r="J14" s="18">
        <v>1955.4781342281879</v>
      </c>
      <c r="K14" s="19">
        <v>60305.934941619933</v>
      </c>
      <c r="L14" s="20">
        <v>3.2425964975440938E-2</v>
      </c>
    </row>
    <row r="15" spans="1:12" x14ac:dyDescent="0.25">
      <c r="A15" s="16">
        <v>53043960400</v>
      </c>
      <c r="B15" s="17">
        <v>1289</v>
      </c>
      <c r="C15" s="18">
        <v>1594.9260822342903</v>
      </c>
      <c r="D15" s="19">
        <v>45001.647118399123</v>
      </c>
      <c r="E15" s="20">
        <v>3.5441504575111381E-2</v>
      </c>
      <c r="H15" s="16">
        <v>53043960400</v>
      </c>
      <c r="I15" s="17">
        <v>1288</v>
      </c>
      <c r="J15" s="18">
        <v>1751.1479813664596</v>
      </c>
      <c r="K15" s="19">
        <v>45986.262030511367</v>
      </c>
      <c r="L15" s="20">
        <v>3.8079806969407354E-2</v>
      </c>
    </row>
    <row r="16" spans="1:12" x14ac:dyDescent="0.25">
      <c r="A16" s="16">
        <v>53059950300</v>
      </c>
      <c r="B16" s="17">
        <v>464</v>
      </c>
      <c r="C16" s="18">
        <v>656.84422413793106</v>
      </c>
      <c r="D16" s="19">
        <v>62780.835958904107</v>
      </c>
      <c r="E16" s="20">
        <v>1.0462495666159919E-2</v>
      </c>
      <c r="H16" s="16">
        <v>53059950300</v>
      </c>
      <c r="I16" s="17">
        <v>460</v>
      </c>
      <c r="J16" s="18">
        <v>812.29002173913045</v>
      </c>
      <c r="K16" s="19">
        <v>66102.041614055968</v>
      </c>
      <c r="L16" s="20">
        <v>1.2288425620524325E-2</v>
      </c>
    </row>
    <row r="17" spans="1:12" x14ac:dyDescent="0.25">
      <c r="A17" s="16">
        <v>53063000200</v>
      </c>
      <c r="B17" s="17">
        <v>2521</v>
      </c>
      <c r="C17" s="18">
        <v>1267.842967076557</v>
      </c>
      <c r="D17" s="19">
        <v>32520.813190025685</v>
      </c>
      <c r="E17" s="20">
        <v>3.8985586235752906E-2</v>
      </c>
      <c r="H17" s="16">
        <v>53063000200</v>
      </c>
      <c r="I17" s="17">
        <v>2492</v>
      </c>
      <c r="J17" s="18">
        <v>1341.6692375601924</v>
      </c>
      <c r="K17" s="19">
        <v>32476.964326722235</v>
      </c>
      <c r="L17" s="20">
        <v>4.1311411499635117E-2</v>
      </c>
    </row>
    <row r="18" spans="1:12" x14ac:dyDescent="0.25">
      <c r="A18" s="16">
        <v>53063000300</v>
      </c>
      <c r="B18" s="17">
        <v>2561</v>
      </c>
      <c r="C18" s="18">
        <v>1433.5442991019131</v>
      </c>
      <c r="D18" s="19">
        <v>36274.471975309287</v>
      </c>
      <c r="E18" s="20">
        <v>3.9519370539085295E-2</v>
      </c>
      <c r="H18" s="16">
        <v>53063000300</v>
      </c>
      <c r="I18" s="17">
        <v>2565</v>
      </c>
      <c r="J18" s="18">
        <v>1530.3655087719299</v>
      </c>
      <c r="K18" s="19">
        <v>36165.272665011085</v>
      </c>
      <c r="L18" s="20">
        <v>4.2315884714800363E-2</v>
      </c>
    </row>
    <row r="19" spans="1:12" x14ac:dyDescent="0.25">
      <c r="A19" s="16">
        <v>53063000400</v>
      </c>
      <c r="B19" s="17">
        <v>2281</v>
      </c>
      <c r="C19" s="18">
        <v>1202.7117580008771</v>
      </c>
      <c r="D19" s="19">
        <v>33640.111190117299</v>
      </c>
      <c r="E19" s="20">
        <v>3.5752312208593609E-2</v>
      </c>
      <c r="H19" s="16">
        <v>53063000400</v>
      </c>
      <c r="I19" s="17">
        <v>2293</v>
      </c>
      <c r="J19" s="18">
        <v>1263.8661273440907</v>
      </c>
      <c r="K19" s="19">
        <v>33166.123074252231</v>
      </c>
      <c r="L19" s="20">
        <v>3.8107140967744424E-2</v>
      </c>
    </row>
    <row r="20" spans="1:12" x14ac:dyDescent="0.25">
      <c r="A20" s="16">
        <v>53063000500</v>
      </c>
      <c r="B20" s="17">
        <v>1783</v>
      </c>
      <c r="C20" s="18">
        <v>1427.6236062815483</v>
      </c>
      <c r="D20" s="19">
        <v>47141.0959795327</v>
      </c>
      <c r="E20" s="20">
        <v>3.0284056333806521E-2</v>
      </c>
      <c r="H20" s="16">
        <v>53063000500</v>
      </c>
      <c r="I20" s="17">
        <v>1775</v>
      </c>
      <c r="J20" s="18">
        <v>1537.4731098591549</v>
      </c>
      <c r="K20" s="19">
        <v>46978.587138160918</v>
      </c>
      <c r="L20" s="20">
        <v>3.272710405993156E-2</v>
      </c>
    </row>
    <row r="21" spans="1:12" x14ac:dyDescent="0.25">
      <c r="A21" s="16">
        <v>53063000600</v>
      </c>
      <c r="B21" s="17">
        <v>1487</v>
      </c>
      <c r="C21" s="18">
        <v>1441.9917283120378</v>
      </c>
      <c r="D21" s="19">
        <v>45522.227504122471</v>
      </c>
      <c r="E21" s="20">
        <v>3.1676651327781614E-2</v>
      </c>
      <c r="H21" s="16">
        <v>53063000600</v>
      </c>
      <c r="I21" s="17">
        <v>1472</v>
      </c>
      <c r="J21" s="18">
        <v>1566.9177309782608</v>
      </c>
      <c r="K21" s="19">
        <v>45047.3421433517</v>
      </c>
      <c r="L21" s="20">
        <v>3.4783799807587848E-2</v>
      </c>
    </row>
    <row r="22" spans="1:12" x14ac:dyDescent="0.25">
      <c r="A22" s="16">
        <v>53063000700</v>
      </c>
      <c r="B22" s="17">
        <v>2530</v>
      </c>
      <c r="C22" s="18">
        <v>1403.014106719367</v>
      </c>
      <c r="D22" s="19">
        <v>45908.952561589707</v>
      </c>
      <c r="E22" s="20">
        <v>3.0560795409939629E-2</v>
      </c>
      <c r="H22" s="16">
        <v>53063000700</v>
      </c>
      <c r="I22" s="17">
        <v>2542</v>
      </c>
      <c r="J22" s="18">
        <v>1498.6364673485443</v>
      </c>
      <c r="K22" s="19">
        <v>46045.055735611073</v>
      </c>
      <c r="L22" s="20">
        <v>3.2547174575130428E-2</v>
      </c>
    </row>
    <row r="23" spans="1:12" x14ac:dyDescent="0.25">
      <c r="A23" s="16">
        <v>53063000800</v>
      </c>
      <c r="B23" s="17">
        <v>2247</v>
      </c>
      <c r="C23" s="18">
        <v>1829.821490876725</v>
      </c>
      <c r="D23" s="19">
        <v>68022.041124543524</v>
      </c>
      <c r="E23" s="20">
        <v>2.6900420225944879E-2</v>
      </c>
      <c r="H23" s="16">
        <v>53063000800</v>
      </c>
      <c r="I23" s="17">
        <v>2232</v>
      </c>
      <c r="J23" s="18">
        <v>1995.8885394265239</v>
      </c>
      <c r="K23" s="19">
        <v>68420.663810821454</v>
      </c>
      <c r="L23" s="20">
        <v>2.9170844424208187E-2</v>
      </c>
    </row>
    <row r="24" spans="1:12" x14ac:dyDescent="0.25">
      <c r="A24" s="16">
        <v>53063000900</v>
      </c>
      <c r="B24" s="17">
        <v>2906</v>
      </c>
      <c r="C24" s="18">
        <v>1510.0550068823122</v>
      </c>
      <c r="D24" s="19">
        <v>52441.030365139639</v>
      </c>
      <c r="E24" s="20">
        <v>2.8795296285523152E-2</v>
      </c>
      <c r="H24" s="16">
        <v>53063000900</v>
      </c>
      <c r="I24" s="17">
        <v>2897</v>
      </c>
      <c r="J24" s="18">
        <v>1630.0416430790474</v>
      </c>
      <c r="K24" s="19">
        <v>52229.192946884112</v>
      </c>
      <c r="L24" s="20">
        <v>3.1209397486512233E-2</v>
      </c>
    </row>
    <row r="25" spans="1:12" x14ac:dyDescent="0.25">
      <c r="A25" s="16">
        <v>53063001000</v>
      </c>
      <c r="B25" s="17">
        <v>2802</v>
      </c>
      <c r="C25" s="18">
        <v>1517.5877266238397</v>
      </c>
      <c r="D25" s="19">
        <v>56663.882635690774</v>
      </c>
      <c r="E25" s="20">
        <v>2.678227569368781E-2</v>
      </c>
      <c r="H25" s="16">
        <v>53063001000</v>
      </c>
      <c r="I25" s="17">
        <v>2755</v>
      </c>
      <c r="J25" s="18">
        <v>1680.9135825771327</v>
      </c>
      <c r="K25" s="19">
        <v>57327.003175496582</v>
      </c>
      <c r="L25" s="20">
        <v>2.9321497539847148E-2</v>
      </c>
    </row>
    <row r="26" spans="1:12" x14ac:dyDescent="0.25">
      <c r="A26" s="16">
        <v>53063001100</v>
      </c>
      <c r="B26" s="17">
        <v>1629</v>
      </c>
      <c r="C26" s="18">
        <v>1602.2420687538367</v>
      </c>
      <c r="D26" s="19">
        <v>57100.141848516185</v>
      </c>
      <c r="E26" s="20">
        <v>2.8060211706732788E-2</v>
      </c>
      <c r="H26" s="16">
        <v>53063001100</v>
      </c>
      <c r="I26" s="17">
        <v>1646</v>
      </c>
      <c r="J26" s="18">
        <v>1745.6236695018224</v>
      </c>
      <c r="K26" s="19">
        <v>56154.991618202694</v>
      </c>
      <c r="L26" s="20">
        <v>3.1085814799337926E-2</v>
      </c>
    </row>
    <row r="27" spans="1:12" x14ac:dyDescent="0.25">
      <c r="A27" s="16">
        <v>53063001200</v>
      </c>
      <c r="B27" s="17">
        <v>1170</v>
      </c>
      <c r="C27" s="18">
        <v>1466.3600170940169</v>
      </c>
      <c r="D27" s="19">
        <v>44039.860901533793</v>
      </c>
      <c r="E27" s="20">
        <v>3.3296200012360791E-2</v>
      </c>
      <c r="H27" s="16">
        <v>53063001200</v>
      </c>
      <c r="I27" s="17">
        <v>1148</v>
      </c>
      <c r="J27" s="18">
        <v>1616.3615940766551</v>
      </c>
      <c r="K27" s="19">
        <v>45098.318641019512</v>
      </c>
      <c r="L27" s="20">
        <v>3.5840839365715985E-2</v>
      </c>
    </row>
    <row r="28" spans="1:12" x14ac:dyDescent="0.25">
      <c r="A28" s="16">
        <v>53063001300</v>
      </c>
      <c r="B28" s="17">
        <v>1946</v>
      </c>
      <c r="C28" s="18">
        <v>1313.7243011305243</v>
      </c>
      <c r="D28" s="19">
        <v>41840.776726407523</v>
      </c>
      <c r="E28" s="20">
        <v>3.1398181485033858E-2</v>
      </c>
      <c r="H28" s="16">
        <v>53063001300</v>
      </c>
      <c r="I28" s="17">
        <v>1946</v>
      </c>
      <c r="J28" s="18">
        <v>1397.8075231243579</v>
      </c>
      <c r="K28" s="19">
        <v>41462.512821805183</v>
      </c>
      <c r="L28" s="20">
        <v>3.3712561733336366E-2</v>
      </c>
    </row>
    <row r="29" spans="1:12" x14ac:dyDescent="0.25">
      <c r="A29" s="16">
        <v>53063001400</v>
      </c>
      <c r="B29" s="17">
        <v>3328</v>
      </c>
      <c r="C29" s="18">
        <v>1384.6119861778845</v>
      </c>
      <c r="D29" s="19">
        <v>37128.215920541377</v>
      </c>
      <c r="E29" s="20">
        <v>3.7292715306900613E-2</v>
      </c>
      <c r="H29" s="16">
        <v>53063001400</v>
      </c>
      <c r="I29" s="17">
        <v>3588</v>
      </c>
      <c r="J29" s="18">
        <v>1386.9760200668895</v>
      </c>
      <c r="K29" s="19">
        <v>34976.83701757883</v>
      </c>
      <c r="L29" s="20">
        <v>3.9654129370526453E-2</v>
      </c>
    </row>
    <row r="30" spans="1:12" x14ac:dyDescent="0.25">
      <c r="A30" s="16">
        <v>53063001500</v>
      </c>
      <c r="B30" s="17">
        <v>2762</v>
      </c>
      <c r="C30" s="18">
        <v>1439.7502461984075</v>
      </c>
      <c r="D30" s="19">
        <v>37825.877909099021</v>
      </c>
      <c r="E30" s="20">
        <v>3.8062573184906183E-2</v>
      </c>
      <c r="H30" s="16">
        <v>53063001500</v>
      </c>
      <c r="I30" s="17">
        <v>2685</v>
      </c>
      <c r="J30" s="18">
        <v>1578.3608379888269</v>
      </c>
      <c r="K30" s="19">
        <v>37707.44128206688</v>
      </c>
      <c r="L30" s="20">
        <v>4.1858073216425658E-2</v>
      </c>
    </row>
    <row r="31" spans="1:12" x14ac:dyDescent="0.25">
      <c r="A31" s="16">
        <v>53063001600</v>
      </c>
      <c r="B31" s="17">
        <v>1922</v>
      </c>
      <c r="C31" s="18">
        <v>1195.8213787721127</v>
      </c>
      <c r="D31" s="19">
        <v>29213.000992117202</v>
      </c>
      <c r="E31" s="20">
        <v>4.0934561262459528E-2</v>
      </c>
      <c r="H31" s="16">
        <v>53063001600</v>
      </c>
      <c r="I31" s="17">
        <v>2025</v>
      </c>
      <c r="J31" s="18">
        <v>1225.7975456790125</v>
      </c>
      <c r="K31" s="19">
        <v>28666.174181904244</v>
      </c>
      <c r="L31" s="20">
        <v>4.2761114123586373E-2</v>
      </c>
    </row>
    <row r="32" spans="1:12" x14ac:dyDescent="0.25">
      <c r="A32" s="16">
        <v>53063001800</v>
      </c>
      <c r="B32" s="17">
        <v>1657</v>
      </c>
      <c r="C32" s="18">
        <v>1096.1228545564272</v>
      </c>
      <c r="D32" s="19">
        <v>32367.251479402454</v>
      </c>
      <c r="E32" s="20">
        <v>3.386518176416576E-2</v>
      </c>
      <c r="H32" s="16">
        <v>53063001800</v>
      </c>
      <c r="I32" s="17">
        <v>1674</v>
      </c>
      <c r="J32" s="18">
        <v>1169.6063321385902</v>
      </c>
      <c r="K32" s="19">
        <v>32475.084212697009</v>
      </c>
      <c r="L32" s="20">
        <v>3.601549805008053E-2</v>
      </c>
    </row>
    <row r="33" spans="1:12" x14ac:dyDescent="0.25">
      <c r="A33" s="16">
        <v>53063001900</v>
      </c>
      <c r="B33" s="17">
        <v>2053</v>
      </c>
      <c r="C33" s="18">
        <v>1431.4590112031171</v>
      </c>
      <c r="D33" s="19">
        <v>40990.350049710083</v>
      </c>
      <c r="E33" s="20">
        <v>3.4921853789175963E-2</v>
      </c>
      <c r="H33" s="16">
        <v>53063001900</v>
      </c>
      <c r="I33" s="17">
        <v>2085</v>
      </c>
      <c r="J33" s="18">
        <v>1534.3051894484408</v>
      </c>
      <c r="K33" s="19">
        <v>40474.620198285214</v>
      </c>
      <c r="L33" s="20">
        <v>3.7907834142281702E-2</v>
      </c>
    </row>
    <row r="34" spans="1:12" x14ac:dyDescent="0.25">
      <c r="A34" s="16">
        <v>53063002000</v>
      </c>
      <c r="B34" s="17">
        <v>2607</v>
      </c>
      <c r="C34" s="18">
        <v>1229.086329113924</v>
      </c>
      <c r="D34" s="19">
        <v>32393.475793832207</v>
      </c>
      <c r="E34" s="20">
        <v>3.7942403493111565E-2</v>
      </c>
      <c r="H34" s="16">
        <v>53063002000</v>
      </c>
      <c r="I34" s="17">
        <v>2559</v>
      </c>
      <c r="J34" s="18">
        <v>1361.3647674872998</v>
      </c>
      <c r="K34" s="19">
        <v>33360.32478496158</v>
      </c>
      <c r="L34" s="20">
        <v>4.0807899091587566E-2</v>
      </c>
    </row>
    <row r="35" spans="1:12" x14ac:dyDescent="0.25">
      <c r="A35" s="16">
        <v>53063002100</v>
      </c>
      <c r="B35" s="17">
        <v>1363</v>
      </c>
      <c r="C35" s="18">
        <v>1299.9166471019807</v>
      </c>
      <c r="D35" s="19">
        <v>40290.269401702542</v>
      </c>
      <c r="E35" s="20">
        <v>3.2263786427971869E-2</v>
      </c>
      <c r="H35" s="16">
        <v>53063002100</v>
      </c>
      <c r="I35" s="17">
        <v>1302</v>
      </c>
      <c r="J35" s="18">
        <v>1495.5629569892474</v>
      </c>
      <c r="K35" s="19">
        <v>41481.681595690505</v>
      </c>
      <c r="L35" s="20">
        <v>3.6053575926985083E-2</v>
      </c>
    </row>
    <row r="36" spans="1:12" x14ac:dyDescent="0.25">
      <c r="A36" s="16">
        <v>53063002300</v>
      </c>
      <c r="B36" s="17">
        <v>3268</v>
      </c>
      <c r="C36" s="18">
        <v>1276.5869981640146</v>
      </c>
      <c r="D36" s="19">
        <v>43018.14425101861</v>
      </c>
      <c r="E36" s="20">
        <v>2.9675547850574396E-2</v>
      </c>
      <c r="H36" s="16">
        <v>53063002300</v>
      </c>
      <c r="I36" s="17">
        <v>3235</v>
      </c>
      <c r="J36" s="18">
        <v>1387.9007326120563</v>
      </c>
      <c r="K36" s="19">
        <v>43541.260326452299</v>
      </c>
      <c r="L36" s="20">
        <v>3.1875529605854686E-2</v>
      </c>
    </row>
    <row r="37" spans="1:12" x14ac:dyDescent="0.25">
      <c r="A37" s="16">
        <v>53063002400</v>
      </c>
      <c r="B37" s="17">
        <v>2237</v>
      </c>
      <c r="C37" s="18">
        <v>655.33532409476982</v>
      </c>
      <c r="D37" s="19">
        <v>26172.068146551446</v>
      </c>
      <c r="E37" s="20">
        <v>2.503949326530849E-2</v>
      </c>
      <c r="H37" s="16">
        <v>53063002400</v>
      </c>
      <c r="I37" s="17">
        <v>2227</v>
      </c>
      <c r="J37" s="18">
        <v>693.27069151324656</v>
      </c>
      <c r="K37" s="19">
        <v>28688.584201487389</v>
      </c>
      <c r="L37" s="20">
        <v>2.4165385319966513E-2</v>
      </c>
    </row>
    <row r="38" spans="1:12" x14ac:dyDescent="0.25">
      <c r="A38" s="16">
        <v>53063002500</v>
      </c>
      <c r="B38" s="17">
        <v>3490</v>
      </c>
      <c r="C38" s="18">
        <v>975.93461031518621</v>
      </c>
      <c r="D38" s="19">
        <v>29826.470411743932</v>
      </c>
      <c r="E38" s="20">
        <v>3.272041903861745E-2</v>
      </c>
      <c r="H38" s="16">
        <v>53063002500</v>
      </c>
      <c r="I38" s="17">
        <v>3572</v>
      </c>
      <c r="J38" s="18">
        <v>1038.6239977603584</v>
      </c>
      <c r="K38" s="19">
        <v>29209.277721130835</v>
      </c>
      <c r="L38" s="20">
        <v>3.5558017136760212E-2</v>
      </c>
    </row>
    <row r="39" spans="1:12" x14ac:dyDescent="0.25">
      <c r="A39" s="16">
        <v>53063002600</v>
      </c>
      <c r="B39" s="17">
        <v>3047</v>
      </c>
      <c r="C39" s="18">
        <v>1134.0485854939284</v>
      </c>
      <c r="D39" s="19">
        <v>30731.524169742526</v>
      </c>
      <c r="E39" s="20">
        <v>3.6901800874897174E-2</v>
      </c>
      <c r="H39" s="16">
        <v>53063002600</v>
      </c>
      <c r="I39" s="17">
        <v>3092</v>
      </c>
      <c r="J39" s="18">
        <v>1195.5263712807243</v>
      </c>
      <c r="K39" s="19">
        <v>30347.39947707739</v>
      </c>
      <c r="L39" s="20">
        <v>3.9394689228108438E-2</v>
      </c>
    </row>
    <row r="40" spans="1:12" x14ac:dyDescent="0.25">
      <c r="A40" s="16">
        <v>53063002900</v>
      </c>
      <c r="B40" s="17">
        <v>1434</v>
      </c>
      <c r="C40" s="18">
        <v>1587.0763877266388</v>
      </c>
      <c r="D40" s="19">
        <v>50651.06669532488</v>
      </c>
      <c r="E40" s="20">
        <v>3.1333523482796201E-2</v>
      </c>
      <c r="H40" s="16">
        <v>53063002900</v>
      </c>
      <c r="I40" s="17">
        <v>1446</v>
      </c>
      <c r="J40" s="18">
        <v>1713.531154910097</v>
      </c>
      <c r="K40" s="19">
        <v>49499.899727164222</v>
      </c>
      <c r="L40" s="20">
        <v>3.4616861132139971E-2</v>
      </c>
    </row>
    <row r="41" spans="1:12" x14ac:dyDescent="0.25">
      <c r="A41" s="16">
        <v>53063003000</v>
      </c>
      <c r="B41" s="17">
        <v>1183</v>
      </c>
      <c r="C41" s="18">
        <v>1434.0887743026205</v>
      </c>
      <c r="D41" s="19">
        <v>34786.176589585324</v>
      </c>
      <c r="E41" s="20">
        <v>4.1225823441946599E-2</v>
      </c>
      <c r="H41" s="16">
        <v>53063003000</v>
      </c>
      <c r="I41" s="17">
        <v>1211</v>
      </c>
      <c r="J41" s="18">
        <v>1486.1783732452516</v>
      </c>
      <c r="K41" s="19">
        <v>33420.08925850931</v>
      </c>
      <c r="L41" s="20">
        <v>4.4469611129684394E-2</v>
      </c>
    </row>
    <row r="42" spans="1:12" x14ac:dyDescent="0.25">
      <c r="A42" s="16">
        <v>53063003100</v>
      </c>
      <c r="B42" s="17">
        <v>2941</v>
      </c>
      <c r="C42" s="18">
        <v>1288.9599319959198</v>
      </c>
      <c r="D42" s="19">
        <v>44699.904628003707</v>
      </c>
      <c r="E42" s="20">
        <v>2.8835854186328821E-2</v>
      </c>
      <c r="H42" s="16">
        <v>53063003100</v>
      </c>
      <c r="I42" s="17">
        <v>2998</v>
      </c>
      <c r="J42" s="18">
        <v>1390.4230820547029</v>
      </c>
      <c r="K42" s="19">
        <v>44824.561766383056</v>
      </c>
      <c r="L42" s="20">
        <v>3.1019223105879297E-2</v>
      </c>
    </row>
    <row r="43" spans="1:12" x14ac:dyDescent="0.25">
      <c r="A43" s="16">
        <v>53063003200</v>
      </c>
      <c r="B43" s="17">
        <v>2149</v>
      </c>
      <c r="C43" s="18">
        <v>676.22075849232192</v>
      </c>
      <c r="D43" s="19">
        <v>34901.728916284745</v>
      </c>
      <c r="E43" s="20">
        <v>1.9374993144732296E-2</v>
      </c>
      <c r="H43" s="16">
        <v>53063003200</v>
      </c>
      <c r="I43" s="17">
        <v>2189</v>
      </c>
      <c r="J43" s="18">
        <v>647.62026952946553</v>
      </c>
      <c r="K43" s="19">
        <v>34906.12028931707</v>
      </c>
      <c r="L43" s="20">
        <v>1.8553201105184641E-2</v>
      </c>
    </row>
    <row r="44" spans="1:12" x14ac:dyDescent="0.25">
      <c r="A44" s="16">
        <v>53063003500</v>
      </c>
      <c r="B44" s="17">
        <v>1992</v>
      </c>
      <c r="C44" s="18">
        <v>462.55511044176706</v>
      </c>
      <c r="D44" s="19">
        <v>22460.031132750188</v>
      </c>
      <c r="E44" s="20">
        <v>2.0594589014940875E-2</v>
      </c>
      <c r="H44" s="16">
        <v>53063003500</v>
      </c>
      <c r="I44" s="17">
        <v>1998</v>
      </c>
      <c r="J44" s="18">
        <v>495.61691191191215</v>
      </c>
      <c r="K44" s="19">
        <v>26571.650493781468</v>
      </c>
      <c r="L44" s="20">
        <v>1.8652093592300592E-2</v>
      </c>
    </row>
    <row r="45" spans="1:12" x14ac:dyDescent="0.25">
      <c r="A45" s="16">
        <v>53063003600</v>
      </c>
      <c r="B45" s="17">
        <v>4757</v>
      </c>
      <c r="C45" s="18">
        <v>747.10421904561713</v>
      </c>
      <c r="D45" s="19">
        <v>33770.075849001179</v>
      </c>
      <c r="E45" s="20">
        <v>2.2123261504836515E-2</v>
      </c>
      <c r="H45" s="16">
        <v>53063003600</v>
      </c>
      <c r="I45" s="17">
        <v>4736</v>
      </c>
      <c r="J45" s="18">
        <v>809.37229096283772</v>
      </c>
      <c r="K45" s="19">
        <v>35264.599448031498</v>
      </c>
      <c r="L45" s="20">
        <v>2.2951410299033401E-2</v>
      </c>
    </row>
    <row r="46" spans="1:12" x14ac:dyDescent="0.25">
      <c r="A46" s="16">
        <v>53063003800</v>
      </c>
      <c r="B46" s="17">
        <v>1471</v>
      </c>
      <c r="C46" s="18">
        <v>1072.8423725356902</v>
      </c>
      <c r="D46" s="19">
        <v>44836.048281385345</v>
      </c>
      <c r="E46" s="20">
        <v>2.3928120645304592E-2</v>
      </c>
      <c r="H46" s="16">
        <v>53063003800</v>
      </c>
      <c r="I46" s="17">
        <v>1559</v>
      </c>
      <c r="J46" s="18">
        <v>1091.9615009621555</v>
      </c>
      <c r="K46" s="19">
        <v>43644.864886694151</v>
      </c>
      <c r="L46" s="20">
        <v>2.5019243473361232E-2</v>
      </c>
    </row>
    <row r="47" spans="1:12" x14ac:dyDescent="0.25">
      <c r="A47" s="16">
        <v>53063003900</v>
      </c>
      <c r="B47" s="17">
        <v>1391</v>
      </c>
      <c r="C47" s="18">
        <v>1629.2623076923078</v>
      </c>
      <c r="D47" s="19">
        <v>62359.123370394838</v>
      </c>
      <c r="E47" s="20">
        <v>2.6127088060795358E-2</v>
      </c>
      <c r="H47" s="16">
        <v>53063003900</v>
      </c>
      <c r="I47" s="17">
        <v>1377</v>
      </c>
      <c r="J47" s="18">
        <v>1805.042011619463</v>
      </c>
      <c r="K47" s="19">
        <v>63733.69538443588</v>
      </c>
      <c r="L47" s="20">
        <v>2.8321627998056806E-2</v>
      </c>
    </row>
    <row r="48" spans="1:12" x14ac:dyDescent="0.25">
      <c r="A48" s="16">
        <v>53063004000</v>
      </c>
      <c r="B48" s="17">
        <v>4288</v>
      </c>
      <c r="C48" s="18">
        <v>885.44017723880563</v>
      </c>
      <c r="D48" s="19">
        <v>35360.354178273868</v>
      </c>
      <c r="E48" s="20">
        <v>2.5040478180018862E-2</v>
      </c>
      <c r="H48" s="16">
        <v>53063004000</v>
      </c>
      <c r="I48" s="17">
        <v>4223</v>
      </c>
      <c r="J48" s="18">
        <v>969.5428226379355</v>
      </c>
      <c r="K48" s="19">
        <v>36872.01573133174</v>
      </c>
      <c r="L48" s="20">
        <v>2.6294814737076424E-2</v>
      </c>
    </row>
    <row r="49" spans="1:12" x14ac:dyDescent="0.25">
      <c r="A49" s="16">
        <v>53063004100</v>
      </c>
      <c r="B49" s="17">
        <v>1245</v>
      </c>
      <c r="C49" s="18">
        <v>1626.1510522088358</v>
      </c>
      <c r="D49" s="19">
        <v>69395.722843153431</v>
      </c>
      <c r="E49" s="20">
        <v>2.3433015545990116E-2</v>
      </c>
      <c r="H49" s="16">
        <v>53063004100</v>
      </c>
      <c r="I49" s="17">
        <v>1249</v>
      </c>
      <c r="J49" s="18">
        <v>1784.4968054443552</v>
      </c>
      <c r="K49" s="19">
        <v>69907.939287320274</v>
      </c>
      <c r="L49" s="20">
        <v>2.5526382605988541E-2</v>
      </c>
    </row>
    <row r="50" spans="1:12" x14ac:dyDescent="0.25">
      <c r="A50" s="16">
        <v>53063004200</v>
      </c>
      <c r="B50" s="17">
        <v>2317</v>
      </c>
      <c r="C50" s="18">
        <v>1838.7045835131635</v>
      </c>
      <c r="D50" s="19">
        <v>89975.065347845841</v>
      </c>
      <c r="E50" s="20">
        <v>2.0435712676669764E-2</v>
      </c>
      <c r="H50" s="16">
        <v>53063004200</v>
      </c>
      <c r="I50" s="17">
        <v>2274</v>
      </c>
      <c r="J50" s="18">
        <v>2088.440171503958</v>
      </c>
      <c r="K50" s="19">
        <v>90978.751674076135</v>
      </c>
      <c r="L50" s="20">
        <v>2.2955252001979787E-2</v>
      </c>
    </row>
    <row r="51" spans="1:12" x14ac:dyDescent="0.25">
      <c r="A51" s="16">
        <v>53063004300</v>
      </c>
      <c r="B51" s="17">
        <v>1676</v>
      </c>
      <c r="C51" s="18">
        <v>1862.0816527446298</v>
      </c>
      <c r="D51" s="19">
        <v>83540.698337528986</v>
      </c>
      <c r="E51" s="20">
        <v>2.2289515048357297E-2</v>
      </c>
      <c r="H51" s="16">
        <v>53063004300</v>
      </c>
      <c r="I51" s="17">
        <v>1679</v>
      </c>
      <c r="J51" s="18">
        <v>2048.8890410958902</v>
      </c>
      <c r="K51" s="19">
        <v>82624.391350037098</v>
      </c>
      <c r="L51" s="20">
        <v>2.4797629460479774E-2</v>
      </c>
    </row>
    <row r="52" spans="1:12" x14ac:dyDescent="0.25">
      <c r="A52" s="16">
        <v>53063004400</v>
      </c>
      <c r="B52" s="17">
        <v>2410</v>
      </c>
      <c r="C52" s="18">
        <v>1423.0123070539421</v>
      </c>
      <c r="D52" s="19">
        <v>60232.840908884173</v>
      </c>
      <c r="E52" s="20">
        <v>2.3625189939265372E-2</v>
      </c>
      <c r="H52" s="16">
        <v>53063004400</v>
      </c>
      <c r="I52" s="17">
        <v>2478</v>
      </c>
      <c r="J52" s="18">
        <v>1500.2571388216302</v>
      </c>
      <c r="K52" s="19">
        <v>59526.806738753105</v>
      </c>
      <c r="L52" s="20">
        <v>2.5203050877663384E-2</v>
      </c>
    </row>
    <row r="53" spans="1:12" x14ac:dyDescent="0.25">
      <c r="A53" s="16">
        <v>53063004500</v>
      </c>
      <c r="B53" s="17">
        <v>1886</v>
      </c>
      <c r="C53" s="18">
        <v>2118.5512195121951</v>
      </c>
      <c r="D53" s="19">
        <v>89894.706070686618</v>
      </c>
      <c r="E53" s="20">
        <v>2.3567029829835825E-2</v>
      </c>
      <c r="H53" s="16">
        <v>53063004500</v>
      </c>
      <c r="I53" s="17">
        <v>1910</v>
      </c>
      <c r="J53" s="18">
        <v>2322.1612879581153</v>
      </c>
      <c r="K53" s="19">
        <v>89592.358455138732</v>
      </c>
      <c r="L53" s="20">
        <v>2.5919189180859468E-2</v>
      </c>
    </row>
    <row r="54" spans="1:12" x14ac:dyDescent="0.25">
      <c r="A54" s="16">
        <v>53063004601</v>
      </c>
      <c r="B54" s="17">
        <v>2114</v>
      </c>
      <c r="C54" s="18">
        <v>1318.9745080416274</v>
      </c>
      <c r="D54" s="19">
        <v>54601.627902696979</v>
      </c>
      <c r="E54" s="20">
        <v>2.4156322049447142E-2</v>
      </c>
      <c r="H54" s="16">
        <v>53063004601</v>
      </c>
      <c r="I54" s="17">
        <v>2116</v>
      </c>
      <c r="J54" s="18">
        <v>1437.3397873345934</v>
      </c>
      <c r="K54" s="19">
        <v>54855.43034600206</v>
      </c>
      <c r="L54" s="20">
        <v>2.6202324514975731E-2</v>
      </c>
    </row>
    <row r="55" spans="1:12" x14ac:dyDescent="0.25">
      <c r="A55" s="16">
        <v>53063004602</v>
      </c>
      <c r="B55" s="17">
        <v>1483</v>
      </c>
      <c r="C55" s="18">
        <v>1598.1933580579905</v>
      </c>
      <c r="D55" s="19">
        <v>61727.781525785387</v>
      </c>
      <c r="E55" s="20">
        <v>2.589098973839488E-2</v>
      </c>
      <c r="H55" s="16">
        <v>53063004602</v>
      </c>
      <c r="I55" s="17">
        <v>1511</v>
      </c>
      <c r="J55" s="18">
        <v>1729.4381535407019</v>
      </c>
      <c r="K55" s="19">
        <v>60848.559020516223</v>
      </c>
      <c r="L55" s="20">
        <v>2.8422006722584665E-2</v>
      </c>
    </row>
    <row r="56" spans="1:12" x14ac:dyDescent="0.25">
      <c r="A56" s="16">
        <v>53063004700</v>
      </c>
      <c r="B56" s="17">
        <v>3593</v>
      </c>
      <c r="C56" s="18">
        <v>1315.377077650988</v>
      </c>
      <c r="D56" s="19">
        <v>55388.843846291711</v>
      </c>
      <c r="E56" s="20">
        <v>2.3748050804260516E-2</v>
      </c>
      <c r="H56" s="16">
        <v>53063004700</v>
      </c>
      <c r="I56" s="17">
        <v>3647</v>
      </c>
      <c r="J56" s="18">
        <v>1403.4944666849462</v>
      </c>
      <c r="K56" s="19">
        <v>54860.548791901747</v>
      </c>
      <c r="L56" s="20">
        <v>2.5582946171550575E-2</v>
      </c>
    </row>
    <row r="57" spans="1:12" x14ac:dyDescent="0.25">
      <c r="A57" s="16">
        <v>53063004800</v>
      </c>
      <c r="B57" s="17">
        <v>2474</v>
      </c>
      <c r="C57" s="18">
        <v>1251.4024373484237</v>
      </c>
      <c r="D57" s="19">
        <v>60018.748144538768</v>
      </c>
      <c r="E57" s="20">
        <v>2.0850192248841357E-2</v>
      </c>
      <c r="H57" s="16">
        <v>53063004800</v>
      </c>
      <c r="I57" s="17">
        <v>2525</v>
      </c>
      <c r="J57" s="18">
        <v>1317.443596039604</v>
      </c>
      <c r="K57" s="19">
        <v>59665.489287508433</v>
      </c>
      <c r="L57" s="20">
        <v>2.2080495974670974E-2</v>
      </c>
    </row>
    <row r="58" spans="1:12" x14ac:dyDescent="0.25">
      <c r="A58" s="16">
        <v>53063004900</v>
      </c>
      <c r="B58" s="17">
        <v>3088</v>
      </c>
      <c r="C58" s="18">
        <v>1601.1871534974093</v>
      </c>
      <c r="D58" s="19">
        <v>76929.625571367695</v>
      </c>
      <c r="E58" s="20">
        <v>2.0813661077967765E-2</v>
      </c>
      <c r="H58" s="16">
        <v>53063004900</v>
      </c>
      <c r="I58" s="17">
        <v>3105</v>
      </c>
      <c r="J58" s="18">
        <v>1728.661571658615</v>
      </c>
      <c r="K58" s="19">
        <v>76290.960802435337</v>
      </c>
      <c r="L58" s="20">
        <v>2.265879933187882E-2</v>
      </c>
    </row>
    <row r="59" spans="1:12" x14ac:dyDescent="0.25">
      <c r="A59" s="16">
        <v>53063005000</v>
      </c>
      <c r="B59" s="17">
        <v>2663</v>
      </c>
      <c r="C59" s="18">
        <v>1194.4308223807734</v>
      </c>
      <c r="D59" s="19">
        <v>55508.57074642017</v>
      </c>
      <c r="E59" s="20">
        <v>2.1517953107409164E-2</v>
      </c>
      <c r="H59" s="16">
        <v>53063005000</v>
      </c>
      <c r="I59" s="17">
        <v>2665</v>
      </c>
      <c r="J59" s="18">
        <v>1253.7598011257035</v>
      </c>
      <c r="K59" s="19">
        <v>55820.538667495952</v>
      </c>
      <c r="L59" s="20">
        <v>2.2460546441407991E-2</v>
      </c>
    </row>
    <row r="60" spans="1:12" x14ac:dyDescent="0.25">
      <c r="A60" s="16">
        <v>53063010100</v>
      </c>
      <c r="B60" s="17">
        <v>1150</v>
      </c>
      <c r="C60" s="18">
        <v>1258.706408695652</v>
      </c>
      <c r="D60" s="19">
        <v>79540.063175699834</v>
      </c>
      <c r="E60" s="20">
        <v>1.5824810270960377E-2</v>
      </c>
      <c r="H60" s="16">
        <v>53063010100</v>
      </c>
      <c r="I60" s="17">
        <v>1146</v>
      </c>
      <c r="J60" s="18">
        <v>1440.6523036649214</v>
      </c>
      <c r="K60" s="19">
        <v>81950.726828276966</v>
      </c>
      <c r="L60" s="20">
        <v>1.7579493915700413E-2</v>
      </c>
    </row>
    <row r="61" spans="1:12" x14ac:dyDescent="0.25">
      <c r="A61" s="16">
        <v>53063010201</v>
      </c>
      <c r="B61" s="17">
        <v>263</v>
      </c>
      <c r="C61" s="18">
        <v>1869.7325855513302</v>
      </c>
      <c r="D61" s="19">
        <v>65749.223219959385</v>
      </c>
      <c r="E61" s="20">
        <v>2.8437333461663446E-2</v>
      </c>
      <c r="H61" s="16">
        <v>53063010201</v>
      </c>
      <c r="I61" s="17">
        <v>267</v>
      </c>
      <c r="J61" s="18">
        <v>1950.1337453183514</v>
      </c>
      <c r="K61" s="19">
        <v>65700.982856908304</v>
      </c>
      <c r="L61" s="20">
        <v>2.9681956958933064E-2</v>
      </c>
    </row>
    <row r="62" spans="1:12" x14ac:dyDescent="0.25">
      <c r="A62" s="16">
        <v>53063010202</v>
      </c>
      <c r="B62" s="17">
        <v>1873</v>
      </c>
      <c r="C62" s="18">
        <v>1976.6827816337425</v>
      </c>
      <c r="D62" s="19">
        <v>87019.561945161549</v>
      </c>
      <c r="E62" s="20">
        <v>2.2715384190044749E-2</v>
      </c>
      <c r="H62" s="16">
        <v>53063010202</v>
      </c>
      <c r="I62" s="17">
        <v>1881</v>
      </c>
      <c r="J62" s="18">
        <v>2129.3704572036149</v>
      </c>
      <c r="K62" s="19">
        <v>87629.748748520549</v>
      </c>
      <c r="L62" s="20">
        <v>2.4299629835918764E-2</v>
      </c>
    </row>
    <row r="63" spans="1:12" x14ac:dyDescent="0.25">
      <c r="A63" s="16">
        <v>53063010301</v>
      </c>
      <c r="B63" s="17">
        <v>2730</v>
      </c>
      <c r="C63" s="18">
        <v>1315.1393736263733</v>
      </c>
      <c r="D63" s="19">
        <v>46735.045451352293</v>
      </c>
      <c r="E63" s="20">
        <v>2.8140325122724779E-2</v>
      </c>
      <c r="H63" s="16">
        <v>53063010301</v>
      </c>
      <c r="I63" s="17">
        <v>2815</v>
      </c>
      <c r="J63" s="18">
        <v>1363.2830408525754</v>
      </c>
      <c r="K63" s="19">
        <v>47669.480209406545</v>
      </c>
      <c r="L63" s="20">
        <v>2.8598655468107262E-2</v>
      </c>
    </row>
    <row r="64" spans="1:12" x14ac:dyDescent="0.25">
      <c r="A64" s="16">
        <v>53063010303</v>
      </c>
      <c r="B64" s="17">
        <v>685</v>
      </c>
      <c r="C64" s="18">
        <v>1451.5302919708029</v>
      </c>
      <c r="D64" s="19">
        <v>71108.913212678715</v>
      </c>
      <c r="E64" s="20">
        <v>2.0412775647821249E-2</v>
      </c>
      <c r="H64" s="16">
        <v>53063010303</v>
      </c>
      <c r="I64" s="17">
        <v>689</v>
      </c>
      <c r="J64" s="18">
        <v>1631.1829898403485</v>
      </c>
      <c r="K64" s="19">
        <v>72646.821027099009</v>
      </c>
      <c r="L64" s="20">
        <v>2.2453604531874533E-2</v>
      </c>
    </row>
    <row r="65" spans="1:12" x14ac:dyDescent="0.25">
      <c r="A65" s="16">
        <v>53063010304</v>
      </c>
      <c r="B65" s="17">
        <v>1385</v>
      </c>
      <c r="C65" s="18">
        <v>1807.0876028880859</v>
      </c>
      <c r="D65" s="19">
        <v>59542.950489095485</v>
      </c>
      <c r="E65" s="20">
        <v>3.034931235426485E-2</v>
      </c>
      <c r="H65" s="16">
        <v>53063010304</v>
      </c>
      <c r="I65" s="17">
        <v>1379</v>
      </c>
      <c r="J65" s="18">
        <v>1942.2452864394486</v>
      </c>
      <c r="K65" s="19">
        <v>60068.124283032164</v>
      </c>
      <c r="L65" s="20">
        <v>3.2334042549553813E-2</v>
      </c>
    </row>
    <row r="66" spans="1:12" x14ac:dyDescent="0.25">
      <c r="A66" s="16">
        <v>53063010305</v>
      </c>
      <c r="B66" s="17">
        <v>2691</v>
      </c>
      <c r="C66" s="18">
        <v>1728.3258677071717</v>
      </c>
      <c r="D66" s="19">
        <v>79118.718384467764</v>
      </c>
      <c r="E66" s="20">
        <v>2.1844715169785523E-2</v>
      </c>
      <c r="H66" s="16">
        <v>53063010305</v>
      </c>
      <c r="I66" s="17">
        <v>2683</v>
      </c>
      <c r="J66" s="18">
        <v>1959.4222288483045</v>
      </c>
      <c r="K66" s="19">
        <v>79940.271380942344</v>
      </c>
      <c r="L66" s="20">
        <v>2.4511078021126509E-2</v>
      </c>
    </row>
    <row r="67" spans="1:12" x14ac:dyDescent="0.25">
      <c r="A67" s="16">
        <v>53063010401</v>
      </c>
      <c r="B67" s="17">
        <v>2740</v>
      </c>
      <c r="C67" s="18">
        <v>839.18992700729927</v>
      </c>
      <c r="D67" s="19">
        <v>36877.900259973998</v>
      </c>
      <c r="E67" s="20">
        <v>2.2755903158568035E-2</v>
      </c>
      <c r="H67" s="16">
        <v>53063010401</v>
      </c>
      <c r="I67" s="17">
        <v>2679</v>
      </c>
      <c r="J67" s="18">
        <v>938.64595371407233</v>
      </c>
      <c r="K67" s="19">
        <v>37351.323401391863</v>
      </c>
      <c r="L67" s="20">
        <v>2.5130192674219801E-2</v>
      </c>
    </row>
    <row r="68" spans="1:12" x14ac:dyDescent="0.25">
      <c r="A68" s="16">
        <v>53063010402</v>
      </c>
      <c r="B68" s="17">
        <v>977</v>
      </c>
      <c r="C68" s="18">
        <v>1876.8383520982602</v>
      </c>
      <c r="D68" s="19">
        <v>75266.140514014129</v>
      </c>
      <c r="E68" s="20">
        <v>2.4936024874940992E-2</v>
      </c>
      <c r="H68" s="16">
        <v>53063010402</v>
      </c>
      <c r="I68" s="17">
        <v>992</v>
      </c>
      <c r="J68" s="18">
        <v>2006.3896370967739</v>
      </c>
      <c r="K68" s="19">
        <v>74531.877941338884</v>
      </c>
      <c r="L68" s="20">
        <v>2.6919885725620981E-2</v>
      </c>
    </row>
    <row r="69" spans="1:12" x14ac:dyDescent="0.25">
      <c r="A69" s="16">
        <v>53063010501</v>
      </c>
      <c r="B69" s="17">
        <v>4271</v>
      </c>
      <c r="C69" s="18">
        <v>1495.3392015921338</v>
      </c>
      <c r="D69" s="19">
        <v>65599.106503561794</v>
      </c>
      <c r="E69" s="20">
        <v>2.2795115380282539E-2</v>
      </c>
      <c r="H69" s="16">
        <v>53063010501</v>
      </c>
      <c r="I69" s="17">
        <v>4359</v>
      </c>
      <c r="J69" s="18">
        <v>1632.7206262904338</v>
      </c>
      <c r="K69" s="19">
        <v>64603.604909558831</v>
      </c>
      <c r="L69" s="20">
        <v>2.5272902782687508E-2</v>
      </c>
    </row>
    <row r="70" spans="1:12" x14ac:dyDescent="0.25">
      <c r="A70" s="16">
        <v>53063010503</v>
      </c>
      <c r="B70" s="17">
        <v>4544</v>
      </c>
      <c r="C70" s="18">
        <v>1582.5514656690143</v>
      </c>
      <c r="D70" s="19">
        <v>76789.146632621065</v>
      </c>
      <c r="E70" s="20">
        <v>2.0609051344721224E-2</v>
      </c>
      <c r="H70" s="16">
        <v>53063010503</v>
      </c>
      <c r="I70" s="17">
        <v>4577</v>
      </c>
      <c r="J70" s="18">
        <v>1765.0820581166706</v>
      </c>
      <c r="K70" s="19">
        <v>75842.114570829042</v>
      </c>
      <c r="L70" s="20">
        <v>2.327311241392483E-2</v>
      </c>
    </row>
    <row r="71" spans="1:12" x14ac:dyDescent="0.25">
      <c r="A71" s="16">
        <v>53063010504</v>
      </c>
      <c r="B71" s="17">
        <v>1110</v>
      </c>
      <c r="C71" s="18">
        <v>1594.0854774774773</v>
      </c>
      <c r="D71" s="19">
        <v>84309.351306923345</v>
      </c>
      <c r="E71" s="20">
        <v>1.8907576120166088E-2</v>
      </c>
      <c r="H71" s="16">
        <v>53063010504</v>
      </c>
      <c r="I71" s="17">
        <v>1094</v>
      </c>
      <c r="J71" s="18">
        <v>1823.7189396709323</v>
      </c>
      <c r="K71" s="19">
        <v>86694.524176704828</v>
      </c>
      <c r="L71" s="20">
        <v>2.1036149133868514E-2</v>
      </c>
    </row>
    <row r="72" spans="1:12" x14ac:dyDescent="0.25">
      <c r="A72" s="16">
        <v>53063010601</v>
      </c>
      <c r="B72" s="17">
        <v>1635</v>
      </c>
      <c r="C72" s="18">
        <v>1718.6283363914367</v>
      </c>
      <c r="D72" s="19">
        <v>74501.088265259095</v>
      </c>
      <c r="E72" s="20">
        <v>2.3068499754960725E-2</v>
      </c>
      <c r="H72" s="16">
        <v>53063010601</v>
      </c>
      <c r="I72" s="17">
        <v>1623</v>
      </c>
      <c r="J72" s="18">
        <v>1928.1620394331489</v>
      </c>
      <c r="K72" s="19">
        <v>75377.256023227732</v>
      </c>
      <c r="L72" s="20">
        <v>2.5580156948655439E-2</v>
      </c>
    </row>
    <row r="73" spans="1:12" x14ac:dyDescent="0.25">
      <c r="A73" s="16">
        <v>53063010602</v>
      </c>
      <c r="B73" s="17">
        <v>4359</v>
      </c>
      <c r="C73" s="18">
        <v>1552.7824340445056</v>
      </c>
      <c r="D73" s="19">
        <v>72393.05742771212</v>
      </c>
      <c r="E73" s="20">
        <v>2.1449328004899255E-2</v>
      </c>
      <c r="H73" s="16">
        <v>53063010602</v>
      </c>
      <c r="I73" s="17">
        <v>4299</v>
      </c>
      <c r="J73" s="18">
        <v>1816.479011398</v>
      </c>
      <c r="K73" s="19">
        <v>74545.258928165495</v>
      </c>
      <c r="L73" s="20">
        <v>2.4367465315915326E-2</v>
      </c>
    </row>
    <row r="74" spans="1:12" x14ac:dyDescent="0.25">
      <c r="A74" s="16">
        <v>53063010700</v>
      </c>
      <c r="B74" s="17">
        <v>3571</v>
      </c>
      <c r="C74" s="18">
        <v>1929.6443601232145</v>
      </c>
      <c r="D74" s="19">
        <v>89328.776864237414</v>
      </c>
      <c r="E74" s="20">
        <v>2.160159836349157E-2</v>
      </c>
      <c r="H74" s="16">
        <v>53063010700</v>
      </c>
      <c r="I74" s="17">
        <v>3672</v>
      </c>
      <c r="J74" s="18">
        <v>2149.5865441176475</v>
      </c>
      <c r="K74" s="19">
        <v>88015.497829304266</v>
      </c>
      <c r="L74" s="20">
        <v>2.4422818675485066E-2</v>
      </c>
    </row>
    <row r="75" spans="1:12" x14ac:dyDescent="0.25">
      <c r="A75" s="16">
        <v>53063010800</v>
      </c>
      <c r="B75" s="17">
        <v>1270</v>
      </c>
      <c r="C75" s="18">
        <v>1007.0191574803147</v>
      </c>
      <c r="D75" s="19">
        <v>37171.176614173215</v>
      </c>
      <c r="E75" s="20">
        <v>2.7091398476106955E-2</v>
      </c>
      <c r="H75" s="16">
        <v>53063010800</v>
      </c>
      <c r="I75" s="17">
        <v>1280</v>
      </c>
      <c r="J75" s="18">
        <v>1050.1197578125</v>
      </c>
      <c r="K75" s="19">
        <v>37626.241077910978</v>
      </c>
      <c r="L75" s="20">
        <v>2.7909239077006494E-2</v>
      </c>
    </row>
    <row r="76" spans="1:12" x14ac:dyDescent="0.25">
      <c r="A76" s="16">
        <v>53063010900</v>
      </c>
      <c r="B76" s="17">
        <v>1868</v>
      </c>
      <c r="C76" s="18">
        <v>1640.4371306209848</v>
      </c>
      <c r="D76" s="19">
        <v>60588.788841629772</v>
      </c>
      <c r="E76" s="20">
        <v>2.7074928579755034E-2</v>
      </c>
      <c r="H76" s="16">
        <v>53063010900</v>
      </c>
      <c r="I76" s="17">
        <v>1922</v>
      </c>
      <c r="J76" s="18">
        <v>1730.9879344432886</v>
      </c>
      <c r="K76" s="19">
        <v>59608.768745456306</v>
      </c>
      <c r="L76" s="20">
        <v>2.903914928749864E-2</v>
      </c>
    </row>
    <row r="77" spans="1:12" x14ac:dyDescent="0.25">
      <c r="A77" s="16">
        <v>53063011000</v>
      </c>
      <c r="B77" s="17">
        <v>1938</v>
      </c>
      <c r="C77" s="18">
        <v>1319.9454385964912</v>
      </c>
      <c r="D77" s="19">
        <v>47995.286256131898</v>
      </c>
      <c r="E77" s="20">
        <v>2.7501564040111427E-2</v>
      </c>
      <c r="H77" s="16">
        <v>53063011000</v>
      </c>
      <c r="I77" s="17">
        <v>1932</v>
      </c>
      <c r="J77" s="18">
        <v>1353.6284006211179</v>
      </c>
      <c r="K77" s="19">
        <v>48078.874988513591</v>
      </c>
      <c r="L77" s="20">
        <v>2.8154327673942246E-2</v>
      </c>
    </row>
    <row r="78" spans="1:12" x14ac:dyDescent="0.25">
      <c r="A78" s="16">
        <v>53063011101</v>
      </c>
      <c r="B78" s="17">
        <v>3787</v>
      </c>
      <c r="C78" s="18">
        <v>876.71951148666506</v>
      </c>
      <c r="D78" s="19">
        <v>30707.021422964666</v>
      </c>
      <c r="E78" s="20">
        <v>2.8551108862385408E-2</v>
      </c>
      <c r="H78" s="16">
        <v>53063011101</v>
      </c>
      <c r="I78" s="17">
        <v>3897</v>
      </c>
      <c r="J78" s="18">
        <v>798.75348216576845</v>
      </c>
      <c r="K78" s="19">
        <v>30141.993734552387</v>
      </c>
      <c r="L78" s="20">
        <v>2.6499689741828224E-2</v>
      </c>
    </row>
    <row r="79" spans="1:12" x14ac:dyDescent="0.25">
      <c r="A79" s="16">
        <v>53063011102</v>
      </c>
      <c r="B79" s="17">
        <v>2053</v>
      </c>
      <c r="C79" s="18">
        <v>1024.5660107160256</v>
      </c>
      <c r="D79" s="19">
        <v>37789.691034169824</v>
      </c>
      <c r="E79" s="20">
        <v>2.7112315096453225E-2</v>
      </c>
      <c r="H79" s="16">
        <v>53063011102</v>
      </c>
      <c r="I79" s="17">
        <v>2091</v>
      </c>
      <c r="J79" s="18">
        <v>1056.9732807269249</v>
      </c>
      <c r="K79" s="19">
        <v>37208.793614250237</v>
      </c>
      <c r="L79" s="20">
        <v>2.8406545282944215E-2</v>
      </c>
    </row>
    <row r="80" spans="1:12" x14ac:dyDescent="0.25">
      <c r="A80" s="16">
        <v>53063011201</v>
      </c>
      <c r="B80" s="17">
        <v>4938</v>
      </c>
      <c r="C80" s="18">
        <v>1032.4191798298907</v>
      </c>
      <c r="D80" s="19">
        <v>37183.901262781765</v>
      </c>
      <c r="E80" s="20">
        <v>2.7765219483929276E-2</v>
      </c>
      <c r="H80" s="16">
        <v>53063011201</v>
      </c>
      <c r="I80" s="17">
        <v>5062</v>
      </c>
      <c r="J80" s="18">
        <v>1017.0155472145399</v>
      </c>
      <c r="K80" s="19">
        <v>36260.486261076832</v>
      </c>
      <c r="L80" s="20">
        <v>2.8047487832677988E-2</v>
      </c>
    </row>
    <row r="81" spans="1:12" x14ac:dyDescent="0.25">
      <c r="A81" s="16">
        <v>53063011202</v>
      </c>
      <c r="B81" s="17">
        <v>1814</v>
      </c>
      <c r="C81" s="18">
        <v>1508.9370562293266</v>
      </c>
      <c r="D81" s="19">
        <v>54280.734054764296</v>
      </c>
      <c r="E81" s="20">
        <v>2.7798759219190866E-2</v>
      </c>
      <c r="H81" s="16">
        <v>53063011202</v>
      </c>
      <c r="I81" s="17">
        <v>1872</v>
      </c>
      <c r="J81" s="18">
        <v>1606.1821100427348</v>
      </c>
      <c r="K81" s="19">
        <v>54607.26348700386</v>
      </c>
      <c r="L81" s="20">
        <v>2.9413341879418565E-2</v>
      </c>
    </row>
    <row r="82" spans="1:12" x14ac:dyDescent="0.25">
      <c r="A82" s="16">
        <v>53063011300</v>
      </c>
      <c r="B82" s="17">
        <v>4656</v>
      </c>
      <c r="C82" s="18">
        <v>1359.7051181271474</v>
      </c>
      <c r="D82" s="19">
        <v>63193.742392592147</v>
      </c>
      <c r="E82" s="20">
        <v>2.151645189297316E-2</v>
      </c>
      <c r="H82" s="16">
        <v>53063011300</v>
      </c>
      <c r="I82" s="17">
        <v>4610</v>
      </c>
      <c r="J82" s="18">
        <v>1505.0961952277653</v>
      </c>
      <c r="K82" s="19">
        <v>63968.689806514667</v>
      </c>
      <c r="L82" s="20">
        <v>2.3528638772815448E-2</v>
      </c>
    </row>
    <row r="83" spans="1:12" x14ac:dyDescent="0.25">
      <c r="A83" s="16">
        <v>53063011400</v>
      </c>
      <c r="B83" s="17">
        <v>3010</v>
      </c>
      <c r="C83" s="18">
        <v>1388.3828671096348</v>
      </c>
      <c r="D83" s="19">
        <v>50144.026417876499</v>
      </c>
      <c r="E83" s="20">
        <v>2.7687901556598418E-2</v>
      </c>
      <c r="H83" s="16">
        <v>53063011400</v>
      </c>
      <c r="I83" s="17">
        <v>2971</v>
      </c>
      <c r="J83" s="18">
        <v>1504.6184449680243</v>
      </c>
      <c r="K83" s="19">
        <v>51634.968034525555</v>
      </c>
      <c r="L83" s="20">
        <v>2.9139525059102701E-2</v>
      </c>
    </row>
    <row r="84" spans="1:12" x14ac:dyDescent="0.25">
      <c r="A84" s="16">
        <v>53063011500</v>
      </c>
      <c r="B84" s="17">
        <v>710</v>
      </c>
      <c r="C84" s="18">
        <v>1543.4479859154931</v>
      </c>
      <c r="D84" s="19">
        <v>50511.92697665446</v>
      </c>
      <c r="E84" s="20">
        <v>3.0556109780346372E-2</v>
      </c>
      <c r="H84" s="16">
        <v>53063011500</v>
      </c>
      <c r="I84" s="17">
        <v>711</v>
      </c>
      <c r="J84" s="18">
        <v>1681.278734177215</v>
      </c>
      <c r="K84" s="19">
        <v>51116.137633662795</v>
      </c>
      <c r="L84" s="20">
        <v>3.2891349229602206E-2</v>
      </c>
    </row>
    <row r="85" spans="1:12" x14ac:dyDescent="0.25">
      <c r="A85" s="16">
        <v>53063011600</v>
      </c>
      <c r="B85" s="17">
        <v>986</v>
      </c>
      <c r="C85" s="18">
        <v>1420.6918559837725</v>
      </c>
      <c r="D85" s="19">
        <v>49104.360115590862</v>
      </c>
      <c r="E85" s="20">
        <v>2.8932091827273323E-2</v>
      </c>
      <c r="H85" s="16">
        <v>53063011600</v>
      </c>
      <c r="I85" s="17">
        <v>960</v>
      </c>
      <c r="J85" s="18">
        <v>1585.8182083333329</v>
      </c>
      <c r="K85" s="19">
        <v>50129.098738869863</v>
      </c>
      <c r="L85" s="20">
        <v>3.1634684209945654E-2</v>
      </c>
    </row>
    <row r="86" spans="1:12" x14ac:dyDescent="0.25">
      <c r="A86" s="16">
        <v>53063011701</v>
      </c>
      <c r="B86" s="17">
        <v>953</v>
      </c>
      <c r="C86" s="18">
        <v>1344.2761175236096</v>
      </c>
      <c r="D86" s="19">
        <v>44155.911155830894</v>
      </c>
      <c r="E86" s="20">
        <v>3.0443854114560485E-2</v>
      </c>
      <c r="H86" s="16">
        <v>53063011701</v>
      </c>
      <c r="I86" s="17">
        <v>1006</v>
      </c>
      <c r="J86" s="18">
        <v>1380.2179821073562</v>
      </c>
      <c r="K86" s="19">
        <v>42483.346702502815</v>
      </c>
      <c r="L86" s="20">
        <v>3.2488447573882959E-2</v>
      </c>
    </row>
    <row r="87" spans="1:12" x14ac:dyDescent="0.25">
      <c r="A87" s="16">
        <v>53063011702</v>
      </c>
      <c r="B87" s="17">
        <v>5336</v>
      </c>
      <c r="C87" s="18">
        <v>801.26430097451248</v>
      </c>
      <c r="D87" s="19">
        <v>30830.740389907758</v>
      </c>
      <c r="E87" s="20">
        <v>2.5989135870275796E-2</v>
      </c>
      <c r="H87" s="16">
        <v>53063011702</v>
      </c>
      <c r="I87" s="17">
        <v>5527</v>
      </c>
      <c r="J87" s="18">
        <v>824.85651890718316</v>
      </c>
      <c r="K87" s="19">
        <v>30950.242117347112</v>
      </c>
      <c r="L87" s="20">
        <v>2.6651052220520898E-2</v>
      </c>
    </row>
    <row r="88" spans="1:12" x14ac:dyDescent="0.25">
      <c r="A88" s="16">
        <v>53063011800</v>
      </c>
      <c r="B88" s="17">
        <v>761</v>
      </c>
      <c r="C88" s="18">
        <v>653.43754270696456</v>
      </c>
      <c r="D88" s="19">
        <v>48122.560585386927</v>
      </c>
      <c r="E88" s="20">
        <v>1.3578611253395975E-2</v>
      </c>
      <c r="H88" s="16">
        <v>53063011800</v>
      </c>
      <c r="I88" s="17">
        <v>767</v>
      </c>
      <c r="J88" s="18">
        <v>781.0785267275096</v>
      </c>
      <c r="K88" s="19">
        <v>49060.384485363727</v>
      </c>
      <c r="L88" s="20">
        <v>1.592075836585688E-2</v>
      </c>
    </row>
    <row r="89" spans="1:12" x14ac:dyDescent="0.25">
      <c r="A89" s="16">
        <v>53063011900</v>
      </c>
      <c r="B89" s="17">
        <v>1038</v>
      </c>
      <c r="C89" s="18">
        <v>661.36348747591512</v>
      </c>
      <c r="D89" s="19">
        <v>47635.37190065191</v>
      </c>
      <c r="E89" s="20">
        <v>1.3883873707446884E-2</v>
      </c>
      <c r="H89" s="16">
        <v>53063011900</v>
      </c>
      <c r="I89" s="17">
        <v>1030</v>
      </c>
      <c r="J89" s="18">
        <v>808.39869902912608</v>
      </c>
      <c r="K89" s="19">
        <v>48256.982950392354</v>
      </c>
      <c r="L89" s="20">
        <v>1.6751952766300187E-2</v>
      </c>
    </row>
    <row r="90" spans="1:12" x14ac:dyDescent="0.25">
      <c r="A90" s="16">
        <v>53063012000</v>
      </c>
      <c r="B90" s="17">
        <v>1271</v>
      </c>
      <c r="C90" s="18">
        <v>674.99601101494886</v>
      </c>
      <c r="D90" s="19">
        <v>49909.369207721247</v>
      </c>
      <c r="E90" s="20">
        <v>1.3524434825165519E-2</v>
      </c>
      <c r="H90" s="16">
        <v>53063012000</v>
      </c>
      <c r="I90" s="17">
        <v>1249</v>
      </c>
      <c r="J90" s="18">
        <v>828.26172137710194</v>
      </c>
      <c r="K90" s="19">
        <v>50956.195926779823</v>
      </c>
      <c r="L90" s="20">
        <v>1.6254386857434393E-2</v>
      </c>
    </row>
    <row r="91" spans="1:12" x14ac:dyDescent="0.25">
      <c r="A91" s="16">
        <v>53063012100</v>
      </c>
      <c r="B91" s="17">
        <v>1471</v>
      </c>
      <c r="C91" s="18">
        <v>1361.0056764106048</v>
      </c>
      <c r="D91" s="19">
        <v>42237.489620330954</v>
      </c>
      <c r="E91" s="20">
        <v>3.2222693361858484E-2</v>
      </c>
      <c r="H91" s="16">
        <v>53063012100</v>
      </c>
      <c r="I91" s="17">
        <v>1500</v>
      </c>
      <c r="J91" s="18">
        <v>1394.0695466666668</v>
      </c>
      <c r="K91" s="19">
        <v>40998.847444748855</v>
      </c>
      <c r="L91" s="20">
        <v>3.4002652112241745E-2</v>
      </c>
    </row>
    <row r="92" spans="1:12" x14ac:dyDescent="0.25">
      <c r="A92" s="16">
        <v>53063012200</v>
      </c>
      <c r="B92" s="17">
        <v>1170</v>
      </c>
      <c r="C92" s="18">
        <v>1469.766094017094</v>
      </c>
      <c r="D92" s="19">
        <v>44434.217520196718</v>
      </c>
      <c r="E92" s="20">
        <v>3.3077348404954812E-2</v>
      </c>
      <c r="H92" s="16">
        <v>53063012200</v>
      </c>
      <c r="I92" s="17">
        <v>1187</v>
      </c>
      <c r="J92" s="18">
        <v>1551.5540101095196</v>
      </c>
      <c r="K92" s="19">
        <v>44051.029127188383</v>
      </c>
      <c r="L92" s="20">
        <v>3.5221742621034419E-2</v>
      </c>
    </row>
    <row r="93" spans="1:12" x14ac:dyDescent="0.25">
      <c r="A93" s="16">
        <v>53063012300</v>
      </c>
      <c r="B93" s="17">
        <v>3734</v>
      </c>
      <c r="C93" s="18">
        <v>1161.3998714515265</v>
      </c>
      <c r="D93" s="19">
        <v>43498.081660931377</v>
      </c>
      <c r="E93" s="20">
        <v>2.6700025083971915E-2</v>
      </c>
      <c r="H93" s="16">
        <v>53063012300</v>
      </c>
      <c r="I93" s="17">
        <v>3819</v>
      </c>
      <c r="J93" s="18">
        <v>1213.8284943702538</v>
      </c>
      <c r="K93" s="19">
        <v>42991.208029786205</v>
      </c>
      <c r="L93" s="20">
        <v>2.8234342555093123E-2</v>
      </c>
    </row>
    <row r="94" spans="1:12" x14ac:dyDescent="0.25">
      <c r="A94" s="16">
        <v>53063012401</v>
      </c>
      <c r="B94" s="17">
        <v>2085</v>
      </c>
      <c r="C94" s="18">
        <v>1825.0730071942448</v>
      </c>
      <c r="D94" s="19">
        <v>75707.504464373778</v>
      </c>
      <c r="E94" s="20">
        <v>2.4106896933223872E-2</v>
      </c>
      <c r="H94" s="16">
        <v>53063012401</v>
      </c>
      <c r="I94" s="17">
        <v>2071</v>
      </c>
      <c r="J94" s="18">
        <v>2023.4765861902465</v>
      </c>
      <c r="K94" s="19">
        <v>76050.664499315346</v>
      </c>
      <c r="L94" s="20">
        <v>2.6606954712518824E-2</v>
      </c>
    </row>
    <row r="95" spans="1:12" x14ac:dyDescent="0.25">
      <c r="A95" s="16">
        <v>53063012402</v>
      </c>
      <c r="B95" s="17">
        <v>2285</v>
      </c>
      <c r="C95" s="18">
        <v>1153.4391772428885</v>
      </c>
      <c r="D95" s="19">
        <v>91842.695181799121</v>
      </c>
      <c r="E95" s="20">
        <v>1.2558855932523535E-2</v>
      </c>
      <c r="H95" s="16">
        <v>53063012402</v>
      </c>
      <c r="I95" s="17">
        <v>2289</v>
      </c>
      <c r="J95" s="18">
        <v>1339.7076015727393</v>
      </c>
      <c r="K95" s="19">
        <v>92340.615057122472</v>
      </c>
      <c r="L95" s="20">
        <v>1.4508324432796857E-2</v>
      </c>
    </row>
    <row r="96" spans="1:12" x14ac:dyDescent="0.25">
      <c r="A96" s="16">
        <v>53063012500</v>
      </c>
      <c r="B96" s="17">
        <v>1692</v>
      </c>
      <c r="C96" s="18">
        <v>1075.6182505910167</v>
      </c>
      <c r="D96" s="19">
        <v>38993.417041516885</v>
      </c>
      <c r="E96" s="20">
        <v>2.758461125491489E-2</v>
      </c>
      <c r="H96" s="16">
        <v>53063012500</v>
      </c>
      <c r="I96" s="17">
        <v>1701</v>
      </c>
      <c r="J96" s="18">
        <v>1130.0510582010584</v>
      </c>
      <c r="K96" s="19">
        <v>38872.684755984003</v>
      </c>
      <c r="L96" s="20">
        <v>2.9070568840169959E-2</v>
      </c>
    </row>
    <row r="97" spans="1:12" x14ac:dyDescent="0.25">
      <c r="A97" s="16">
        <v>53063012600</v>
      </c>
      <c r="B97" s="17">
        <v>1501</v>
      </c>
      <c r="C97" s="18">
        <v>1059.7290539640239</v>
      </c>
      <c r="D97" s="19">
        <v>49467.771514880485</v>
      </c>
      <c r="E97" s="20">
        <v>2.1422615604287834E-2</v>
      </c>
      <c r="H97" s="16">
        <v>53063012600</v>
      </c>
      <c r="I97" s="17">
        <v>1536</v>
      </c>
      <c r="J97" s="18">
        <v>1150.9560286458334</v>
      </c>
      <c r="K97" s="19">
        <v>48852.497212735478</v>
      </c>
      <c r="L97" s="20">
        <v>2.355981974951708E-2</v>
      </c>
    </row>
    <row r="98" spans="1:12" x14ac:dyDescent="0.25">
      <c r="A98" s="16">
        <v>53063012701</v>
      </c>
      <c r="B98" s="17">
        <v>997</v>
      </c>
      <c r="C98" s="18">
        <v>707.86988966900662</v>
      </c>
      <c r="D98" s="19">
        <v>55533.234849754757</v>
      </c>
      <c r="E98" s="20">
        <v>1.2746779322042909E-2</v>
      </c>
      <c r="H98" s="16">
        <v>53063012701</v>
      </c>
      <c r="I98" s="17">
        <v>997</v>
      </c>
      <c r="J98" s="18">
        <v>828.94501504513551</v>
      </c>
      <c r="K98" s="19">
        <v>56350.456751075108</v>
      </c>
      <c r="L98" s="20">
        <v>1.4710528766553788E-2</v>
      </c>
    </row>
    <row r="99" spans="1:12" x14ac:dyDescent="0.25">
      <c r="A99" s="16">
        <v>53063012702</v>
      </c>
      <c r="B99" s="17">
        <v>721</v>
      </c>
      <c r="C99" s="18">
        <v>778.99294036061042</v>
      </c>
      <c r="D99" s="19">
        <v>63932.242080063814</v>
      </c>
      <c r="E99" s="20">
        <v>1.2184664810989418E-2</v>
      </c>
      <c r="H99" s="16">
        <v>53063012702</v>
      </c>
      <c r="I99" s="17">
        <v>712</v>
      </c>
      <c r="J99" s="18">
        <v>932.21609550561811</v>
      </c>
      <c r="K99" s="19">
        <v>64639.031618439287</v>
      </c>
      <c r="L99" s="20">
        <v>1.4421875949634261E-2</v>
      </c>
    </row>
    <row r="100" spans="1:12" x14ac:dyDescent="0.25">
      <c r="A100" s="16">
        <v>53063012801</v>
      </c>
      <c r="B100" s="17">
        <v>1876</v>
      </c>
      <c r="C100" s="18">
        <v>1287.2029957356078</v>
      </c>
      <c r="D100" s="19">
        <v>58036.443444227007</v>
      </c>
      <c r="E100" s="20">
        <v>2.2179219113807505E-2</v>
      </c>
      <c r="H100" s="16">
        <v>53063012801</v>
      </c>
      <c r="I100" s="17">
        <v>1851</v>
      </c>
      <c r="J100" s="18">
        <v>1440.602679632631</v>
      </c>
      <c r="K100" s="19">
        <v>58583.964943051877</v>
      </c>
      <c r="L100" s="20">
        <v>2.4590392286234084E-2</v>
      </c>
    </row>
    <row r="101" spans="1:12" x14ac:dyDescent="0.25">
      <c r="A101" s="16">
        <v>53063012802</v>
      </c>
      <c r="B101" s="17">
        <v>1370</v>
      </c>
      <c r="C101" s="18">
        <v>1440.9171240875912</v>
      </c>
      <c r="D101" s="19">
        <v>63130.532884711552</v>
      </c>
      <c r="E101" s="20">
        <v>2.2824409334845659E-2</v>
      </c>
      <c r="H101" s="16">
        <v>53063012802</v>
      </c>
      <c r="I101" s="17">
        <v>1359</v>
      </c>
      <c r="J101" s="18">
        <v>1588.4212362030905</v>
      </c>
      <c r="K101" s="19">
        <v>63863.28541715804</v>
      </c>
      <c r="L101" s="20">
        <v>2.4872212975380878E-2</v>
      </c>
    </row>
    <row r="102" spans="1:12" x14ac:dyDescent="0.25">
      <c r="A102" s="16">
        <v>53063012901</v>
      </c>
      <c r="B102" s="17">
        <v>916</v>
      </c>
      <c r="C102" s="18">
        <v>991.1807969432316</v>
      </c>
      <c r="D102" s="19">
        <v>57572.80692708023</v>
      </c>
      <c r="E102" s="20">
        <v>1.7216127714575872E-2</v>
      </c>
      <c r="H102" s="16">
        <v>53063012901</v>
      </c>
      <c r="I102" s="17">
        <v>917</v>
      </c>
      <c r="J102" s="18">
        <v>1134.1805125408941</v>
      </c>
      <c r="K102" s="19">
        <v>58597.378001523728</v>
      </c>
      <c r="L102" s="20">
        <v>1.9355482296689139E-2</v>
      </c>
    </row>
    <row r="103" spans="1:12" x14ac:dyDescent="0.25">
      <c r="A103" s="16">
        <v>53063012902</v>
      </c>
      <c r="B103" s="17">
        <v>2185</v>
      </c>
      <c r="C103" s="18">
        <v>707.24433409610958</v>
      </c>
      <c r="D103" s="19">
        <v>65794.258052098638</v>
      </c>
      <c r="E103" s="20">
        <v>1.074933216111479E-2</v>
      </c>
      <c r="H103" s="16">
        <v>53063012902</v>
      </c>
      <c r="I103" s="17">
        <v>2131</v>
      </c>
      <c r="J103" s="18">
        <v>864.30716564992929</v>
      </c>
      <c r="K103" s="19">
        <v>67755.375941579943</v>
      </c>
      <c r="L103" s="20">
        <v>1.2756289130402765E-2</v>
      </c>
    </row>
    <row r="104" spans="1:12" x14ac:dyDescent="0.25">
      <c r="A104" s="16">
        <v>53063013000</v>
      </c>
      <c r="B104" s="17">
        <v>3203</v>
      </c>
      <c r="C104" s="18">
        <v>953.19043084608211</v>
      </c>
      <c r="D104" s="19">
        <v>76964.926690303168</v>
      </c>
      <c r="E104" s="20">
        <v>1.2384737721918403E-2</v>
      </c>
      <c r="H104" s="16">
        <v>53063013000</v>
      </c>
      <c r="I104" s="17">
        <v>3296</v>
      </c>
      <c r="J104" s="18">
        <v>1097.3303883495148</v>
      </c>
      <c r="K104" s="19">
        <v>76253.460511437705</v>
      </c>
      <c r="L104" s="20">
        <v>1.4390565109958777E-2</v>
      </c>
    </row>
    <row r="105" spans="1:12" x14ac:dyDescent="0.25">
      <c r="A105" s="16">
        <v>53063013100</v>
      </c>
      <c r="B105" s="17">
        <v>9275</v>
      </c>
      <c r="C105" s="18">
        <v>1164.0409509433966</v>
      </c>
      <c r="D105" s="19">
        <v>52020.634059742275</v>
      </c>
      <c r="E105" s="20">
        <v>2.2376523700318073E-2</v>
      </c>
      <c r="H105" s="16">
        <v>53063013100</v>
      </c>
      <c r="I105" s="17">
        <v>10137</v>
      </c>
      <c r="J105" s="18">
        <v>1168.454514156062</v>
      </c>
      <c r="K105" s="19">
        <v>50108.580492620975</v>
      </c>
      <c r="L105" s="20">
        <v>2.3318451703658406E-2</v>
      </c>
    </row>
    <row r="106" spans="1:12" x14ac:dyDescent="0.25">
      <c r="A106" s="16">
        <v>53063013201</v>
      </c>
      <c r="B106" s="17">
        <v>3310</v>
      </c>
      <c r="C106" s="18">
        <v>1767.0333534743204</v>
      </c>
      <c r="D106" s="19">
        <v>61557.195894549528</v>
      </c>
      <c r="E106" s="20">
        <v>2.87055530680984E-2</v>
      </c>
      <c r="H106" s="16">
        <v>53063013201</v>
      </c>
      <c r="I106" s="17">
        <v>3303</v>
      </c>
      <c r="J106" s="18">
        <v>1837.8050590372393</v>
      </c>
      <c r="K106" s="19">
        <v>61658.888676081071</v>
      </c>
      <c r="L106" s="20">
        <v>2.9806003619234335E-2</v>
      </c>
    </row>
    <row r="107" spans="1:12" x14ac:dyDescent="0.25">
      <c r="A107" s="16">
        <v>53063013202</v>
      </c>
      <c r="B107" s="17">
        <v>6532</v>
      </c>
      <c r="C107" s="18">
        <v>1485.8797504592778</v>
      </c>
      <c r="D107" s="19">
        <v>78453.928039619554</v>
      </c>
      <c r="E107" s="20">
        <v>1.8939520143706541E-2</v>
      </c>
      <c r="H107" s="16">
        <v>53063013202</v>
      </c>
      <c r="I107" s="17">
        <v>6794</v>
      </c>
      <c r="J107" s="18">
        <v>1523.4006800117754</v>
      </c>
      <c r="K107" s="19">
        <v>76508.039409894584</v>
      </c>
      <c r="L107" s="20">
        <v>1.991164185831637E-2</v>
      </c>
    </row>
    <row r="108" spans="1:12" x14ac:dyDescent="0.25">
      <c r="A108" s="16">
        <v>53063013300</v>
      </c>
      <c r="B108" s="17">
        <v>591</v>
      </c>
      <c r="C108" s="18">
        <v>1525.0750592216577</v>
      </c>
      <c r="D108" s="19">
        <v>95183.044150847185</v>
      </c>
      <c r="E108" s="20">
        <v>1.6022549739055428E-2</v>
      </c>
      <c r="H108" s="16">
        <v>53063013300</v>
      </c>
      <c r="I108" s="17">
        <v>599</v>
      </c>
      <c r="J108" s="18">
        <v>1680.9492654424041</v>
      </c>
      <c r="K108" s="19">
        <v>95116.809111075549</v>
      </c>
      <c r="L108" s="20">
        <v>1.7672473258427166E-2</v>
      </c>
    </row>
    <row r="109" spans="1:12" x14ac:dyDescent="0.25">
      <c r="A109" s="16">
        <v>53063013401</v>
      </c>
      <c r="B109" s="17">
        <v>2532</v>
      </c>
      <c r="C109" s="18">
        <v>2010.4911532385472</v>
      </c>
      <c r="D109" s="19">
        <v>97803.008691668991</v>
      </c>
      <c r="E109" s="20">
        <v>2.0556536860504619E-2</v>
      </c>
      <c r="H109" s="16">
        <v>53063013401</v>
      </c>
      <c r="I109" s="17">
        <v>2536</v>
      </c>
      <c r="J109" s="18">
        <v>2237.8409779179815</v>
      </c>
      <c r="K109" s="19">
        <v>98230.28499783935</v>
      </c>
      <c r="L109" s="20">
        <v>2.27815787968772E-2</v>
      </c>
    </row>
    <row r="110" spans="1:12" x14ac:dyDescent="0.25">
      <c r="A110" s="16">
        <v>53063013500</v>
      </c>
      <c r="B110" s="17">
        <v>3034</v>
      </c>
      <c r="C110" s="18">
        <v>1637.9961305207646</v>
      </c>
      <c r="D110" s="19">
        <v>93938.507597908625</v>
      </c>
      <c r="E110" s="20">
        <v>1.7436897523771516E-2</v>
      </c>
      <c r="H110" s="16">
        <v>53063013500</v>
      </c>
      <c r="I110" s="17">
        <v>3080</v>
      </c>
      <c r="J110" s="18">
        <v>1822.2327370129865</v>
      </c>
      <c r="K110" s="19">
        <v>92936.325923323267</v>
      </c>
      <c r="L110" s="20">
        <v>1.9607324895933718E-2</v>
      </c>
    </row>
    <row r="111" spans="1:12" x14ac:dyDescent="0.25">
      <c r="A111" s="16">
        <v>53063013600</v>
      </c>
      <c r="B111" s="17">
        <v>2367</v>
      </c>
      <c r="C111" s="18">
        <v>1115.6110435149981</v>
      </c>
      <c r="D111" s="19">
        <v>52694.011421312433</v>
      </c>
      <c r="E111" s="20">
        <v>2.1171495838401517E-2</v>
      </c>
      <c r="H111" s="16">
        <v>53063013600</v>
      </c>
      <c r="I111" s="17">
        <v>2547</v>
      </c>
      <c r="J111" s="18">
        <v>1161.4187514723205</v>
      </c>
      <c r="K111" s="19">
        <v>50457.303339307568</v>
      </c>
      <c r="L111" s="20">
        <v>2.3017852215806878E-2</v>
      </c>
    </row>
    <row r="112" spans="1:12" x14ac:dyDescent="0.25">
      <c r="A112" s="16">
        <v>53063013700</v>
      </c>
      <c r="B112" s="17">
        <v>2055</v>
      </c>
      <c r="C112" s="18">
        <v>1024.2165888077859</v>
      </c>
      <c r="D112" s="19">
        <v>44335.086981968474</v>
      </c>
      <c r="E112" s="20">
        <v>2.3101716011617281E-2</v>
      </c>
      <c r="H112" s="16">
        <v>53063013700</v>
      </c>
      <c r="I112" s="17">
        <v>2116</v>
      </c>
      <c r="J112" s="18">
        <v>1070.0607466918718</v>
      </c>
      <c r="K112" s="19">
        <v>43279.3609006396</v>
      </c>
      <c r="L112" s="20">
        <v>2.4724504346275086E-2</v>
      </c>
    </row>
    <row r="113" spans="1:12" x14ac:dyDescent="0.25">
      <c r="A113" s="16">
        <v>53063013800</v>
      </c>
      <c r="B113" s="17">
        <v>642</v>
      </c>
      <c r="C113" s="18">
        <v>1940.286386292835</v>
      </c>
      <c r="D113" s="19">
        <v>67656</v>
      </c>
      <c r="E113" s="20">
        <v>2.8678703829561829E-2</v>
      </c>
      <c r="H113" s="16">
        <v>53063013800</v>
      </c>
      <c r="I113" s="17">
        <v>642</v>
      </c>
      <c r="J113" s="18">
        <v>2272.1340965732088</v>
      </c>
      <c r="K113" s="19">
        <v>68196.311526479753</v>
      </c>
      <c r="L113" s="20">
        <v>3.3317551136045946E-2</v>
      </c>
    </row>
    <row r="114" spans="1:12" x14ac:dyDescent="0.25">
      <c r="A114" s="16">
        <v>53063013900</v>
      </c>
      <c r="B114" s="17">
        <v>2327</v>
      </c>
      <c r="C114" s="18">
        <v>1392.2298882681564</v>
      </c>
      <c r="D114" s="19">
        <v>50262.601004880191</v>
      </c>
      <c r="E114" s="20">
        <v>2.7699121422963754E-2</v>
      </c>
      <c r="H114" s="16">
        <v>53063013900</v>
      </c>
      <c r="I114" s="17">
        <v>2341</v>
      </c>
      <c r="J114" s="18">
        <v>1428.9390388722768</v>
      </c>
      <c r="K114" s="19">
        <v>47803.600824854235</v>
      </c>
      <c r="L114" s="20">
        <v>2.9891870365743187E-2</v>
      </c>
    </row>
    <row r="115" spans="1:12" x14ac:dyDescent="0.25">
      <c r="A115" s="16">
        <v>53063014100</v>
      </c>
      <c r="B115" s="17">
        <v>2241</v>
      </c>
      <c r="C115" s="18">
        <v>1143.1832128514056</v>
      </c>
      <c r="D115" s="19">
        <v>61566.996459506205</v>
      </c>
      <c r="E115" s="20">
        <v>1.8568117312711515E-2</v>
      </c>
      <c r="H115" s="16">
        <v>53063014100</v>
      </c>
      <c r="I115" s="17">
        <v>2278</v>
      </c>
      <c r="J115" s="18">
        <v>1261.7835601404745</v>
      </c>
      <c r="K115" s="19">
        <v>61860.950714998711</v>
      </c>
      <c r="L115" s="20">
        <v>2.039709292464114E-2</v>
      </c>
    </row>
    <row r="116" spans="1:12" x14ac:dyDescent="0.25">
      <c r="A116" s="16">
        <v>53063014300</v>
      </c>
      <c r="B116" s="17">
        <v>1147</v>
      </c>
      <c r="C116" s="18">
        <v>1741.2830950305147</v>
      </c>
      <c r="D116" s="19">
        <v>50184.232461095649</v>
      </c>
      <c r="E116" s="20">
        <v>3.4697812632292636E-2</v>
      </c>
      <c r="H116" s="16">
        <v>53063014300</v>
      </c>
      <c r="I116" s="17">
        <v>1141</v>
      </c>
      <c r="J116" s="18">
        <v>1827.9463978965821</v>
      </c>
      <c r="K116" s="19">
        <v>51600.846214687881</v>
      </c>
      <c r="L116" s="20">
        <v>3.5424736840386696E-2</v>
      </c>
    </row>
    <row r="117" spans="1:12" x14ac:dyDescent="0.25">
      <c r="A117" s="16">
        <v>53063014400</v>
      </c>
      <c r="B117" s="17">
        <v>2098</v>
      </c>
      <c r="C117" s="18">
        <v>1533.0137321258344</v>
      </c>
      <c r="D117" s="19">
        <v>42885.221068989362</v>
      </c>
      <c r="E117" s="20">
        <v>3.5746900538525347E-2</v>
      </c>
      <c r="H117" s="16">
        <v>53063014400</v>
      </c>
      <c r="I117" s="17">
        <v>2098</v>
      </c>
      <c r="J117" s="18">
        <v>1645.7372926596763</v>
      </c>
      <c r="K117" s="19">
        <v>42659.889132841483</v>
      </c>
      <c r="L117" s="20">
        <v>3.8578095867406147E-2</v>
      </c>
    </row>
    <row r="118" spans="1:12" x14ac:dyDescent="0.25">
      <c r="A118" s="16">
        <v>53063014500</v>
      </c>
      <c r="B118" s="17">
        <v>1523</v>
      </c>
      <c r="C118" s="18">
        <v>905.47641497045322</v>
      </c>
      <c r="D118" s="19">
        <v>25379.101696363527</v>
      </c>
      <c r="E118" s="20">
        <v>3.5678032493175103E-2</v>
      </c>
      <c r="H118" s="16">
        <v>53063014500</v>
      </c>
      <c r="I118" s="17">
        <v>1504</v>
      </c>
      <c r="J118" s="18">
        <v>1014.3978390957448</v>
      </c>
      <c r="K118" s="19">
        <v>28676.243631594283</v>
      </c>
      <c r="L118" s="20">
        <v>3.5374153328022497E-2</v>
      </c>
    </row>
    <row r="119" spans="1:12" x14ac:dyDescent="0.25">
      <c r="A119" s="16">
        <v>53065950100</v>
      </c>
      <c r="B119" s="17">
        <v>4562</v>
      </c>
      <c r="C119" s="18">
        <v>1303.0775756247263</v>
      </c>
      <c r="D119" s="19">
        <v>48693.364289875273</v>
      </c>
      <c r="E119" s="20">
        <v>2.6760886100771496E-2</v>
      </c>
      <c r="H119" s="16">
        <v>53065950100</v>
      </c>
      <c r="I119" s="17">
        <v>4557</v>
      </c>
      <c r="J119" s="18">
        <v>1362.6156287030931</v>
      </c>
      <c r="K119" s="19">
        <v>49340.5527811586</v>
      </c>
      <c r="L119" s="20">
        <v>2.7616545658633713E-2</v>
      </c>
    </row>
    <row r="120" spans="1:12" x14ac:dyDescent="0.25">
      <c r="A120" s="16">
        <v>53065950200</v>
      </c>
      <c r="B120" s="17">
        <v>2027</v>
      </c>
      <c r="C120" s="18">
        <v>1495.899713862852</v>
      </c>
      <c r="D120" s="19">
        <v>55403.574761270786</v>
      </c>
      <c r="E120" s="20">
        <v>2.7000057673328023E-2</v>
      </c>
      <c r="H120" s="16">
        <v>53065950200</v>
      </c>
      <c r="I120" s="17">
        <v>2059</v>
      </c>
      <c r="J120" s="18">
        <v>1554.9320009713451</v>
      </c>
      <c r="K120" s="19">
        <v>55353.495922611699</v>
      </c>
      <c r="L120" s="20">
        <v>2.8090944845565954E-2</v>
      </c>
    </row>
    <row r="121" spans="1:12" x14ac:dyDescent="0.25">
      <c r="A121" s="16">
        <v>53065950300</v>
      </c>
      <c r="B121" s="17">
        <v>1514</v>
      </c>
      <c r="C121" s="18">
        <v>1312.0220805812419</v>
      </c>
      <c r="D121" s="19">
        <v>38800.397484663685</v>
      </c>
      <c r="E121" s="20">
        <v>3.3814655664283697E-2</v>
      </c>
      <c r="H121" s="16">
        <v>53065950300</v>
      </c>
      <c r="I121" s="17">
        <v>1514</v>
      </c>
      <c r="J121" s="18">
        <v>1389.2500066050197</v>
      </c>
      <c r="K121" s="19">
        <v>39318.936849857892</v>
      </c>
      <c r="L121" s="20">
        <v>3.5332847678714405E-2</v>
      </c>
    </row>
    <row r="122" spans="1:12" x14ac:dyDescent="0.25">
      <c r="A122" s="16">
        <v>53065950500</v>
      </c>
      <c r="B122" s="17">
        <v>1202</v>
      </c>
      <c r="C122" s="18">
        <v>1389.4566722129782</v>
      </c>
      <c r="D122" s="19">
        <v>47868.976204043502</v>
      </c>
      <c r="E122" s="20">
        <v>2.9026245856823035E-2</v>
      </c>
      <c r="H122" s="16">
        <v>53065950500</v>
      </c>
      <c r="I122" s="17">
        <v>1197</v>
      </c>
      <c r="J122" s="18">
        <v>1507.5164160401005</v>
      </c>
      <c r="K122" s="19">
        <v>48407.701281843867</v>
      </c>
      <c r="L122" s="20">
        <v>3.114207814295698E-2</v>
      </c>
    </row>
    <row r="123" spans="1:12" x14ac:dyDescent="0.25">
      <c r="A123" s="16">
        <v>53065950600</v>
      </c>
      <c r="B123" s="17">
        <v>1465</v>
      </c>
      <c r="C123" s="18">
        <v>1373.4514061433447</v>
      </c>
      <c r="D123" s="19">
        <v>63488.010261349293</v>
      </c>
      <c r="E123" s="20">
        <v>2.1633240677877801E-2</v>
      </c>
      <c r="H123" s="16">
        <v>53065950600</v>
      </c>
      <c r="I123" s="17">
        <v>1475</v>
      </c>
      <c r="J123" s="18">
        <v>1466.3205830508473</v>
      </c>
      <c r="K123" s="19">
        <v>63661.671380357613</v>
      </c>
      <c r="L123" s="20">
        <v>2.3033020517008777E-2</v>
      </c>
    </row>
    <row r="124" spans="1:12" x14ac:dyDescent="0.25">
      <c r="A124" s="16">
        <v>53065950700</v>
      </c>
      <c r="B124" s="17">
        <v>918</v>
      </c>
      <c r="C124" s="18">
        <v>830.684825708061</v>
      </c>
      <c r="D124" s="19">
        <v>41705.504733339294</v>
      </c>
      <c r="E124" s="20">
        <v>1.9917870099387943E-2</v>
      </c>
      <c r="H124" s="16">
        <v>53065950700</v>
      </c>
      <c r="I124" s="17">
        <v>921</v>
      </c>
      <c r="J124" s="18">
        <v>963.05509229098845</v>
      </c>
      <c r="K124" s="19">
        <v>42270.790256570413</v>
      </c>
      <c r="L124" s="20">
        <v>2.2782992379502411E-2</v>
      </c>
    </row>
    <row r="125" spans="1:12" x14ac:dyDescent="0.25">
      <c r="A125" s="16">
        <v>53065950800</v>
      </c>
      <c r="B125" s="17">
        <v>1896</v>
      </c>
      <c r="C125" s="18">
        <v>1533.1524419831214</v>
      </c>
      <c r="D125" s="19">
        <v>56975.63083492282</v>
      </c>
      <c r="E125" s="20">
        <v>2.6908915610345224E-2</v>
      </c>
      <c r="H125" s="16">
        <v>53065950800</v>
      </c>
      <c r="I125" s="17">
        <v>1950</v>
      </c>
      <c r="J125" s="18">
        <v>1596.6746820512819</v>
      </c>
      <c r="K125" s="19">
        <v>56283.770918299939</v>
      </c>
      <c r="L125" s="20">
        <v>2.8368296153592366E-2</v>
      </c>
    </row>
    <row r="126" spans="1:12" x14ac:dyDescent="0.25">
      <c r="A126" s="16">
        <v>53065951100</v>
      </c>
      <c r="B126" s="17">
        <v>2242</v>
      </c>
      <c r="C126" s="18">
        <v>1410.3985370205178</v>
      </c>
      <c r="D126" s="19">
        <v>48249.681266726118</v>
      </c>
      <c r="E126" s="20">
        <v>2.9231250859954486E-2</v>
      </c>
      <c r="H126" s="16">
        <v>53065951100</v>
      </c>
      <c r="I126" s="17">
        <v>2279</v>
      </c>
      <c r="J126" s="18">
        <v>1464.9385300570423</v>
      </c>
      <c r="K126" s="19">
        <v>48336.15773681079</v>
      </c>
      <c r="L126" s="20">
        <v>3.0307302000163048E-2</v>
      </c>
    </row>
    <row r="127" spans="1:12" x14ac:dyDescent="0.25">
      <c r="A127" s="16">
        <v>53065951300</v>
      </c>
      <c r="B127" s="17">
        <v>2259</v>
      </c>
      <c r="C127" s="18">
        <v>1133.7854670208062</v>
      </c>
      <c r="D127" s="19">
        <v>61984.802896177876</v>
      </c>
      <c r="E127" s="20">
        <v>1.8291345846817526E-2</v>
      </c>
      <c r="H127" s="16">
        <v>53065951300</v>
      </c>
      <c r="I127" s="17">
        <v>2253</v>
      </c>
      <c r="J127" s="18">
        <v>1215.2502308033731</v>
      </c>
      <c r="K127" s="19">
        <v>64220.073130377146</v>
      </c>
      <c r="L127" s="20">
        <v>1.8923214682988892E-2</v>
      </c>
    </row>
    <row r="128" spans="1:12" x14ac:dyDescent="0.25">
      <c r="A128" s="16">
        <v>53065951400</v>
      </c>
      <c r="B128" s="17">
        <v>1833</v>
      </c>
      <c r="C128" s="18">
        <v>1055.2711565739228</v>
      </c>
      <c r="D128" s="19">
        <v>75824.024901165045</v>
      </c>
      <c r="E128" s="20">
        <v>1.3917371940482526E-2</v>
      </c>
      <c r="H128" s="16">
        <v>53065951400</v>
      </c>
      <c r="I128" s="17">
        <v>1845</v>
      </c>
      <c r="J128" s="18">
        <v>1240.6057506775069</v>
      </c>
      <c r="K128" s="19">
        <v>75811.822619296901</v>
      </c>
      <c r="L128" s="20">
        <v>1.6364278127270971E-2</v>
      </c>
    </row>
    <row r="129" spans="1:12" x14ac:dyDescent="0.25">
      <c r="A129" s="16">
        <v>53075000100</v>
      </c>
      <c r="B129" s="17">
        <v>2773</v>
      </c>
      <c r="C129" s="18">
        <v>593.33069599711484</v>
      </c>
      <c r="D129" s="19">
        <v>16199.446796160631</v>
      </c>
      <c r="E129" s="20">
        <v>3.6626602344083617E-2</v>
      </c>
      <c r="H129" s="16">
        <v>53075000100</v>
      </c>
      <c r="I129" s="17">
        <v>2726</v>
      </c>
      <c r="J129" s="18">
        <v>620.57005135730003</v>
      </c>
      <c r="K129" s="19">
        <v>19567.81300772871</v>
      </c>
      <c r="L129" s="20">
        <v>3.171381753863823E-2</v>
      </c>
    </row>
    <row r="130" spans="1:12" x14ac:dyDescent="0.25">
      <c r="A130" s="16">
        <v>53075000200</v>
      </c>
      <c r="B130" s="17">
        <v>4448</v>
      </c>
      <c r="C130" s="18">
        <v>1060.2312477517985</v>
      </c>
      <c r="D130" s="19">
        <v>48120.711085788913</v>
      </c>
      <c r="E130" s="20">
        <v>2.2032742738602375E-2</v>
      </c>
      <c r="H130" s="16">
        <v>53075000200</v>
      </c>
      <c r="I130" s="17">
        <v>4647</v>
      </c>
      <c r="J130" s="18">
        <v>1130.9540434689047</v>
      </c>
      <c r="K130" s="19">
        <v>48840.530328183428</v>
      </c>
      <c r="L130" s="20">
        <v>2.3156055756755115E-2</v>
      </c>
    </row>
    <row r="131" spans="1:12" x14ac:dyDescent="0.25">
      <c r="A131" s="16">
        <v>53075000300</v>
      </c>
      <c r="B131" s="17">
        <v>3179</v>
      </c>
      <c r="C131" s="18">
        <v>1314.3413903743315</v>
      </c>
      <c r="D131" s="19">
        <v>65551.268812885944</v>
      </c>
      <c r="E131" s="20">
        <v>2.0050586574091769E-2</v>
      </c>
      <c r="H131" s="16">
        <v>53075000300</v>
      </c>
      <c r="I131" s="17">
        <v>3167</v>
      </c>
      <c r="J131" s="18">
        <v>1460.800558888538</v>
      </c>
      <c r="K131" s="19">
        <v>65920.702916463037</v>
      </c>
      <c r="L131" s="20">
        <v>2.2159966357453958E-2</v>
      </c>
    </row>
    <row r="132" spans="1:12" x14ac:dyDescent="0.25">
      <c r="A132" s="16">
        <v>53075000400</v>
      </c>
      <c r="B132" s="17">
        <v>2329</v>
      </c>
      <c r="C132" s="18">
        <v>1123.7960841562906</v>
      </c>
      <c r="D132" s="19">
        <v>54193.637284506825</v>
      </c>
      <c r="E132" s="20">
        <v>2.0736679441842293E-2</v>
      </c>
      <c r="H132" s="16">
        <v>53075000400</v>
      </c>
      <c r="I132" s="17">
        <v>2346</v>
      </c>
      <c r="J132" s="18">
        <v>1203.7405924978689</v>
      </c>
      <c r="K132" s="19">
        <v>54176.475011400325</v>
      </c>
      <c r="L132" s="20">
        <v>2.2218879915028921E-2</v>
      </c>
    </row>
    <row r="133" spans="1:12" x14ac:dyDescent="0.25">
      <c r="A133" s="16">
        <v>53075000500</v>
      </c>
      <c r="B133" s="17">
        <v>670</v>
      </c>
      <c r="C133" s="18">
        <v>416.59614925373143</v>
      </c>
      <c r="D133" s="19">
        <v>15478.506910652217</v>
      </c>
      <c r="E133" s="20">
        <v>2.6914491924736772E-2</v>
      </c>
      <c r="H133" s="16">
        <v>53075000500</v>
      </c>
      <c r="I133" s="17">
        <v>664</v>
      </c>
      <c r="J133" s="18">
        <v>443.25025602409636</v>
      </c>
      <c r="K133" s="19">
        <v>16862.397070473678</v>
      </c>
      <c r="L133" s="20">
        <v>2.6286313515901872E-2</v>
      </c>
    </row>
    <row r="134" spans="1:12" x14ac:dyDescent="0.25">
      <c r="A134" s="16">
        <v>53075000600</v>
      </c>
      <c r="B134" s="17">
        <v>8708</v>
      </c>
      <c r="C134" s="18">
        <v>540.65054203031707</v>
      </c>
      <c r="D134" s="19">
        <v>18519.097917833402</v>
      </c>
      <c r="E134" s="20">
        <v>2.9194215853769252E-2</v>
      </c>
      <c r="H134" s="16">
        <v>53075000600</v>
      </c>
      <c r="I134" s="17">
        <v>9060</v>
      </c>
      <c r="J134" s="18">
        <v>512.62443929359858</v>
      </c>
      <c r="K134" s="19">
        <v>20024.493717810321</v>
      </c>
      <c r="L134" s="20">
        <v>2.5599870164889946E-2</v>
      </c>
    </row>
    <row r="135" spans="1:12" x14ac:dyDescent="0.25">
      <c r="A135" s="16">
        <v>53075000700</v>
      </c>
      <c r="B135" s="17">
        <v>1723</v>
      </c>
      <c r="C135" s="18">
        <v>1599.1505629715609</v>
      </c>
      <c r="D135" s="19">
        <v>53311.449135388255</v>
      </c>
      <c r="E135" s="20">
        <v>2.9996381432258634E-2</v>
      </c>
      <c r="H135" s="16">
        <v>53075000700</v>
      </c>
      <c r="I135" s="17">
        <v>1707</v>
      </c>
      <c r="J135" s="18">
        <v>1686.9261511423558</v>
      </c>
      <c r="K135" s="19">
        <v>54049.962662686296</v>
      </c>
      <c r="L135" s="20">
        <v>3.1210496141691788E-2</v>
      </c>
    </row>
    <row r="136" spans="1:12" x14ac:dyDescent="0.25">
      <c r="A136" s="16">
        <v>53075000800</v>
      </c>
      <c r="B136" s="17">
        <v>1773</v>
      </c>
      <c r="C136" s="18">
        <v>1380.2769543147206</v>
      </c>
      <c r="D136" s="19">
        <v>52575.547711872954</v>
      </c>
      <c r="E136" s="20">
        <v>2.6253211129230278E-2</v>
      </c>
      <c r="H136" s="16">
        <v>53075000800</v>
      </c>
      <c r="I136" s="17">
        <v>1778</v>
      </c>
      <c r="J136" s="18">
        <v>1497.0343475815525</v>
      </c>
      <c r="K136" s="19">
        <v>52443.924111345696</v>
      </c>
      <c r="L136" s="20">
        <v>2.8545429674620492E-2</v>
      </c>
    </row>
    <row r="137" spans="1:12" x14ac:dyDescent="0.25">
      <c r="A137" s="16">
        <v>53075000900</v>
      </c>
      <c r="B137" s="17">
        <v>1602</v>
      </c>
      <c r="C137" s="18">
        <v>1514.000842696629</v>
      </c>
      <c r="D137" s="19">
        <v>45852.612048295785</v>
      </c>
      <c r="E137" s="20">
        <v>3.3018857052286514E-2</v>
      </c>
      <c r="H137" s="16">
        <v>53075000900</v>
      </c>
      <c r="I137" s="17">
        <v>1594</v>
      </c>
      <c r="J137" s="18">
        <v>1595.5752007528231</v>
      </c>
      <c r="K137" s="19">
        <v>45722.841463364311</v>
      </c>
      <c r="L137" s="20">
        <v>3.4896676358823563E-2</v>
      </c>
    </row>
    <row r="138" spans="1:12" x14ac:dyDescent="0.25">
      <c r="A138" s="16">
        <v>53075001000</v>
      </c>
      <c r="B138" s="17">
        <v>721</v>
      </c>
      <c r="C138" s="18">
        <v>1626.7307350901524</v>
      </c>
      <c r="D138" s="19">
        <v>55674.888678205687</v>
      </c>
      <c r="E138" s="20">
        <v>2.9218392235904861E-2</v>
      </c>
      <c r="H138" s="16">
        <v>53075001000</v>
      </c>
      <c r="I138" s="17">
        <v>724</v>
      </c>
      <c r="J138" s="18">
        <v>1746.2068370165746</v>
      </c>
      <c r="K138" s="19">
        <v>56354.929047150508</v>
      </c>
      <c r="L138" s="20">
        <v>3.0985875885950896E-2</v>
      </c>
    </row>
  </sheetData>
  <sortState xmlns:xlrd2="http://schemas.microsoft.com/office/spreadsheetml/2017/richdata2" ref="H3:L138">
    <sortCondition ref="H3:H138"/>
  </sortState>
  <mergeCells count="2">
    <mergeCell ref="A1:E1"/>
    <mergeCell ref="H1:L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31674-3DD1-4F02-875A-4BD5A1114FFA}">
  <sheetPr>
    <tabColor theme="9"/>
  </sheetPr>
  <dimension ref="A1:M140"/>
  <sheetViews>
    <sheetView workbookViewId="0">
      <selection activeCell="H129" sqref="H1:H1048576"/>
    </sheetView>
  </sheetViews>
  <sheetFormatPr defaultRowHeight="15" x14ac:dyDescent="0.25"/>
  <cols>
    <col min="1" max="1" width="14.42578125" style="13" bestFit="1" customWidth="1"/>
    <col min="2" max="2" width="15.28515625" style="13" bestFit="1" customWidth="1"/>
    <col min="3" max="3" width="14.42578125" style="13" bestFit="1" customWidth="1"/>
    <col min="4" max="4" width="18.28515625" style="13" bestFit="1" customWidth="1"/>
    <col min="5" max="5" width="19.140625" style="13" bestFit="1" customWidth="1"/>
    <col min="6" max="7" width="9.140625" style="13"/>
    <col min="8" max="8" width="14.42578125" style="13" bestFit="1" customWidth="1"/>
    <col min="9" max="9" width="15.28515625" style="13" bestFit="1" customWidth="1"/>
    <col min="10" max="10" width="14.42578125" style="13" bestFit="1" customWidth="1"/>
    <col min="11" max="11" width="18.28515625" style="13" bestFit="1" customWidth="1"/>
    <col min="12" max="12" width="19.140625" style="13" bestFit="1" customWidth="1"/>
    <col min="13" max="16384" width="9.140625" style="13"/>
  </cols>
  <sheetData>
    <row r="1" spans="1:13" x14ac:dyDescent="0.25">
      <c r="A1" s="85" t="s">
        <v>174</v>
      </c>
      <c r="B1" s="85"/>
      <c r="C1" s="85"/>
      <c r="D1" s="85"/>
      <c r="E1" s="85"/>
      <c r="H1" s="85" t="s">
        <v>175</v>
      </c>
      <c r="I1" s="85"/>
      <c r="J1" s="85"/>
      <c r="K1" s="85"/>
      <c r="L1" s="85"/>
    </row>
    <row r="2" spans="1:13" x14ac:dyDescent="0.25">
      <c r="A2" s="26" t="s">
        <v>15</v>
      </c>
      <c r="B2" s="27" t="s">
        <v>170</v>
      </c>
      <c r="C2" s="27" t="s">
        <v>171</v>
      </c>
      <c r="D2" s="27" t="s">
        <v>172</v>
      </c>
      <c r="E2" s="27" t="s">
        <v>173</v>
      </c>
      <c r="H2" s="26" t="s">
        <v>15</v>
      </c>
      <c r="I2" s="27" t="s">
        <v>170</v>
      </c>
      <c r="J2" s="27" t="s">
        <v>171</v>
      </c>
      <c r="K2" s="27" t="s">
        <v>172</v>
      </c>
      <c r="L2" s="27" t="s">
        <v>173</v>
      </c>
    </row>
    <row r="3" spans="1:13" x14ac:dyDescent="0.25">
      <c r="A3" s="16">
        <v>53001950100</v>
      </c>
      <c r="B3" s="17">
        <v>1020</v>
      </c>
      <c r="C3" s="18">
        <v>1071.1682941176473</v>
      </c>
      <c r="D3" s="19">
        <v>44919.656980929365</v>
      </c>
      <c r="E3" s="20">
        <v>2.3846315090349235E-2</v>
      </c>
      <c r="H3" s="16">
        <v>53001950100</v>
      </c>
      <c r="I3" s="17">
        <v>1007</v>
      </c>
      <c r="J3" s="18">
        <v>1145.1530685203575</v>
      </c>
      <c r="K3" s="19">
        <v>44736.118583613315</v>
      </c>
      <c r="L3" s="20">
        <v>2.5597953170211397E-2</v>
      </c>
      <c r="M3" s="58"/>
    </row>
    <row r="4" spans="1:13" x14ac:dyDescent="0.25">
      <c r="A4" s="16">
        <v>53001950200</v>
      </c>
      <c r="B4" s="17">
        <v>474</v>
      </c>
      <c r="C4" s="18">
        <v>1346.2518987341768</v>
      </c>
      <c r="D4" s="19">
        <v>41109.52462670752</v>
      </c>
      <c r="E4" s="20">
        <v>3.2747931555004182E-2</v>
      </c>
      <c r="H4" s="16">
        <v>53001950200</v>
      </c>
      <c r="I4" s="17">
        <v>453</v>
      </c>
      <c r="J4" s="18">
        <v>1417.8160706401768</v>
      </c>
      <c r="K4" s="19">
        <v>41863.879672200521</v>
      </c>
      <c r="L4" s="20">
        <v>3.3867288023514693E-2</v>
      </c>
    </row>
    <row r="5" spans="1:13" x14ac:dyDescent="0.25">
      <c r="A5" s="16">
        <v>53001950300</v>
      </c>
      <c r="B5" s="17">
        <v>1394</v>
      </c>
      <c r="C5" s="18">
        <v>1836.2256671449072</v>
      </c>
      <c r="D5" s="19">
        <v>41476.073842888312</v>
      </c>
      <c r="E5" s="20">
        <v>4.4271925884319337E-2</v>
      </c>
      <c r="H5" s="16">
        <v>53001950300</v>
      </c>
      <c r="I5" s="17">
        <v>1350</v>
      </c>
      <c r="J5" s="18">
        <v>1928.3743185185183</v>
      </c>
      <c r="K5" s="19">
        <v>43042.853784271945</v>
      </c>
      <c r="L5" s="20">
        <v>4.4801265459381671E-2</v>
      </c>
    </row>
    <row r="6" spans="1:13" x14ac:dyDescent="0.25">
      <c r="A6" s="16">
        <v>53001950400</v>
      </c>
      <c r="B6" s="17">
        <v>1154</v>
      </c>
      <c r="C6" s="18">
        <v>985.78712305025965</v>
      </c>
      <c r="D6" s="19">
        <v>34441.190826428625</v>
      </c>
      <c r="E6" s="20">
        <v>2.8622329814850966E-2</v>
      </c>
      <c r="H6" s="16">
        <v>53001950400</v>
      </c>
      <c r="I6" s="17">
        <v>1162</v>
      </c>
      <c r="J6" s="18">
        <v>1083.4981239242686</v>
      </c>
      <c r="K6" s="19">
        <v>35308.329413057327</v>
      </c>
      <c r="L6" s="20">
        <v>3.0686756975921426E-2</v>
      </c>
    </row>
    <row r="7" spans="1:13" x14ac:dyDescent="0.25">
      <c r="A7" s="16">
        <v>53001950500</v>
      </c>
      <c r="B7" s="17">
        <v>1759</v>
      </c>
      <c r="C7" s="18">
        <v>1102.077777146106</v>
      </c>
      <c r="D7" s="19">
        <v>39435.54113093522</v>
      </c>
      <c r="E7" s="20">
        <v>2.7946307963340734E-2</v>
      </c>
      <c r="H7" s="16">
        <v>53001950500</v>
      </c>
      <c r="I7" s="17">
        <v>1727</v>
      </c>
      <c r="J7" s="18">
        <v>1183.7953271569188</v>
      </c>
      <c r="K7" s="19">
        <v>39592.135794032227</v>
      </c>
      <c r="L7" s="20">
        <v>2.9899759217722064E-2</v>
      </c>
    </row>
    <row r="8" spans="1:13" x14ac:dyDescent="0.25">
      <c r="A8" s="16">
        <v>53003960100</v>
      </c>
      <c r="B8" s="17">
        <v>1607</v>
      </c>
      <c r="C8" s="18">
        <v>1140.2241008089602</v>
      </c>
      <c r="D8" s="19">
        <v>69941.716691529349</v>
      </c>
      <c r="E8" s="20">
        <v>1.6302489483319371E-2</v>
      </c>
      <c r="H8" s="16">
        <v>53003960100</v>
      </c>
      <c r="I8" s="17">
        <v>1629</v>
      </c>
      <c r="J8" s="18">
        <v>1211.028864333947</v>
      </c>
      <c r="K8" s="19">
        <v>69903.235925897898</v>
      </c>
      <c r="L8" s="20">
        <v>1.7324360572058762E-2</v>
      </c>
    </row>
    <row r="9" spans="1:13" x14ac:dyDescent="0.25">
      <c r="A9" s="16">
        <v>53003960200</v>
      </c>
      <c r="B9" s="17">
        <v>2606</v>
      </c>
      <c r="C9" s="18">
        <v>1013.9113200306986</v>
      </c>
      <c r="D9" s="19">
        <v>63168.102256646911</v>
      </c>
      <c r="E9" s="20">
        <v>1.6051001752613345E-2</v>
      </c>
      <c r="H9" s="16">
        <v>53003960200</v>
      </c>
      <c r="I9" s="17">
        <v>2615</v>
      </c>
      <c r="J9" s="18">
        <v>1097.4797476099429</v>
      </c>
      <c r="K9" s="19">
        <v>63218.954355640577</v>
      </c>
      <c r="L9" s="20">
        <v>1.7359979436484031E-2</v>
      </c>
    </row>
    <row r="10" spans="1:13" x14ac:dyDescent="0.25">
      <c r="A10" s="16">
        <v>53003960300</v>
      </c>
      <c r="B10" s="17">
        <v>2093</v>
      </c>
      <c r="C10" s="18">
        <v>797.36701385570962</v>
      </c>
      <c r="D10" s="19">
        <v>35147.743833652967</v>
      </c>
      <c r="E10" s="20">
        <v>2.2686150713669802E-2</v>
      </c>
      <c r="H10" s="16">
        <v>53003960300</v>
      </c>
      <c r="I10" s="17">
        <v>2145</v>
      </c>
      <c r="J10" s="18">
        <v>848.58703030303025</v>
      </c>
      <c r="K10" s="19">
        <v>34372.008861708367</v>
      </c>
      <c r="L10" s="20">
        <v>2.468831640644624E-2</v>
      </c>
    </row>
    <row r="11" spans="1:13" x14ac:dyDescent="0.25">
      <c r="A11" s="16">
        <v>53003960400</v>
      </c>
      <c r="B11" s="17">
        <v>1173</v>
      </c>
      <c r="C11" s="18">
        <v>922.3135038363173</v>
      </c>
      <c r="D11" s="19">
        <v>40933.106260729408</v>
      </c>
      <c r="E11" s="20">
        <v>2.2532213850605585E-2</v>
      </c>
      <c r="H11" s="16">
        <v>53003960400</v>
      </c>
      <c r="I11" s="17">
        <v>1228</v>
      </c>
      <c r="J11" s="18">
        <v>942.27533387622123</v>
      </c>
      <c r="K11" s="19">
        <v>39400.872885859637</v>
      </c>
      <c r="L11" s="20">
        <v>2.3915087785133543E-2</v>
      </c>
    </row>
    <row r="12" spans="1:13" x14ac:dyDescent="0.25">
      <c r="A12" s="16">
        <v>53003960500</v>
      </c>
      <c r="B12" s="17">
        <v>1644</v>
      </c>
      <c r="C12" s="18">
        <v>862.64975669099715</v>
      </c>
      <c r="D12" s="19">
        <v>41201.119895510448</v>
      </c>
      <c r="E12" s="20">
        <v>2.0937531768038115E-2</v>
      </c>
      <c r="H12" s="16">
        <v>53003960500</v>
      </c>
      <c r="I12" s="17">
        <v>1635</v>
      </c>
      <c r="J12" s="18">
        <v>942.46335168195719</v>
      </c>
      <c r="K12" s="19">
        <v>41616.455851535342</v>
      </c>
      <c r="L12" s="20">
        <v>2.2646410714169146E-2</v>
      </c>
    </row>
    <row r="13" spans="1:13" x14ac:dyDescent="0.25">
      <c r="A13" s="16">
        <v>53003960600</v>
      </c>
      <c r="B13" s="17">
        <v>1804</v>
      </c>
      <c r="C13" s="18">
        <v>971.27574833702874</v>
      </c>
      <c r="D13" s="19">
        <v>50888.268137776031</v>
      </c>
      <c r="E13" s="20">
        <v>1.9086437481176902E-2</v>
      </c>
      <c r="H13" s="16">
        <v>53003960600</v>
      </c>
      <c r="I13" s="17">
        <v>1806</v>
      </c>
      <c r="J13" s="18">
        <v>1050.508222591362</v>
      </c>
      <c r="K13" s="19">
        <v>50771.378027700666</v>
      </c>
      <c r="L13" s="20">
        <v>2.0690953513576266E-2</v>
      </c>
    </row>
    <row r="14" spans="1:13" x14ac:dyDescent="0.25">
      <c r="A14" s="16">
        <v>53019940000</v>
      </c>
      <c r="B14" s="17">
        <v>900</v>
      </c>
      <c r="C14" s="18">
        <v>985.93942222222211</v>
      </c>
      <c r="D14" s="19">
        <v>40131.23644140031</v>
      </c>
      <c r="E14" s="20">
        <v>2.4567880525233562E-2</v>
      </c>
      <c r="H14" s="16">
        <v>53019940000</v>
      </c>
      <c r="I14" s="17">
        <v>885</v>
      </c>
      <c r="J14" s="18">
        <v>1020.3451186440678</v>
      </c>
      <c r="K14" s="19">
        <v>41762.271648324429</v>
      </c>
      <c r="L14" s="20">
        <v>2.4432222634733179E-2</v>
      </c>
    </row>
    <row r="15" spans="1:13" x14ac:dyDescent="0.25">
      <c r="A15" s="16">
        <v>53019970100</v>
      </c>
      <c r="B15" s="17">
        <v>817</v>
      </c>
      <c r="C15" s="18">
        <v>1273.675299877601</v>
      </c>
      <c r="D15" s="19">
        <v>49268.173135929974</v>
      </c>
      <c r="E15" s="20">
        <v>2.5851888121841957E-2</v>
      </c>
      <c r="H15" s="16">
        <v>53019970100</v>
      </c>
      <c r="I15" s="17">
        <v>826</v>
      </c>
      <c r="J15" s="18">
        <v>1311.6048184019371</v>
      </c>
      <c r="K15" s="19">
        <v>48997.263830176817</v>
      </c>
      <c r="L15" s="20">
        <v>2.6768940056488128E-2</v>
      </c>
    </row>
    <row r="16" spans="1:13" x14ac:dyDescent="0.25">
      <c r="A16" s="16">
        <v>53021020700</v>
      </c>
      <c r="B16" s="17">
        <v>13</v>
      </c>
      <c r="C16" s="18">
        <v>2745.4076923076918</v>
      </c>
      <c r="D16" s="19">
        <v>46634.615384615383</v>
      </c>
      <c r="E16" s="20">
        <v>5.8870597938144323E-2</v>
      </c>
      <c r="H16" s="16">
        <v>53021020700</v>
      </c>
      <c r="I16" s="17">
        <v>14</v>
      </c>
      <c r="J16" s="18">
        <v>2674.68</v>
      </c>
      <c r="K16" s="19">
        <v>43471.379647749513</v>
      </c>
      <c r="L16" s="20">
        <v>6.1527377821294117E-2</v>
      </c>
    </row>
    <row r="17" spans="1:12" x14ac:dyDescent="0.25">
      <c r="A17" s="16">
        <v>53025011402</v>
      </c>
      <c r="B17" s="17">
        <v>1</v>
      </c>
      <c r="C17" s="18">
        <v>220.22</v>
      </c>
      <c r="D17" s="19">
        <v>62931</v>
      </c>
      <c r="E17" s="20">
        <v>3.4993882188428596E-3</v>
      </c>
      <c r="H17" s="16">
        <v>53025011402</v>
      </c>
      <c r="I17" s="17">
        <v>1</v>
      </c>
      <c r="J17" s="18">
        <v>237.58</v>
      </c>
      <c r="K17" s="19">
        <v>62931</v>
      </c>
      <c r="L17" s="20">
        <v>3.7752459042443313E-3</v>
      </c>
    </row>
    <row r="18" spans="1:12" x14ac:dyDescent="0.25">
      <c r="A18" s="16">
        <v>53043960100</v>
      </c>
      <c r="B18" s="17">
        <v>926</v>
      </c>
      <c r="C18" s="18">
        <v>1022.0990712742984</v>
      </c>
      <c r="D18" s="19">
        <v>48125.682833811654</v>
      </c>
      <c r="E18" s="20">
        <v>2.1238120917760825E-2</v>
      </c>
      <c r="H18" s="16">
        <v>53043960100</v>
      </c>
      <c r="I18" s="17">
        <v>897</v>
      </c>
      <c r="J18" s="18">
        <v>1103.7283612040133</v>
      </c>
      <c r="K18" s="19">
        <v>50048.493827522507</v>
      </c>
      <c r="L18" s="20">
        <v>2.205317836352259E-2</v>
      </c>
    </row>
    <row r="19" spans="1:12" x14ac:dyDescent="0.25">
      <c r="A19" s="16">
        <v>53043960200</v>
      </c>
      <c r="B19" s="17">
        <v>696</v>
      </c>
      <c r="C19" s="18">
        <v>1600.4355747126435</v>
      </c>
      <c r="D19" s="19">
        <v>59077.436576917011</v>
      </c>
      <c r="E19" s="20">
        <v>2.7090470870870059E-2</v>
      </c>
      <c r="H19" s="16">
        <v>53043960200</v>
      </c>
      <c r="I19" s="17">
        <v>702</v>
      </c>
      <c r="J19" s="18">
        <v>1705.4490740740737</v>
      </c>
      <c r="K19" s="19">
        <v>59273.230453108532</v>
      </c>
      <c r="L19" s="20">
        <v>2.8772669568318306E-2</v>
      </c>
    </row>
    <row r="20" spans="1:12" x14ac:dyDescent="0.25">
      <c r="A20" s="16">
        <v>53043960300</v>
      </c>
      <c r="B20" s="17">
        <v>1036</v>
      </c>
      <c r="C20" s="18">
        <v>1635.8393532818534</v>
      </c>
      <c r="D20" s="19">
        <v>53423.174800338522</v>
      </c>
      <c r="E20" s="20">
        <v>3.0620406956261382E-2</v>
      </c>
      <c r="H20" s="16">
        <v>53043960300</v>
      </c>
      <c r="I20" s="17">
        <v>1046</v>
      </c>
      <c r="J20" s="18">
        <v>1647.1081070745704</v>
      </c>
      <c r="K20" s="19">
        <v>53702.351783441154</v>
      </c>
      <c r="L20" s="20">
        <v>3.0671060994063349E-2</v>
      </c>
    </row>
    <row r="21" spans="1:12" x14ac:dyDescent="0.25">
      <c r="A21" s="16">
        <v>53043960400</v>
      </c>
      <c r="B21" s="17">
        <v>1275</v>
      </c>
      <c r="C21" s="18">
        <v>1179.9154666666666</v>
      </c>
      <c r="D21" s="19">
        <v>44946.520106365861</v>
      </c>
      <c r="E21" s="20">
        <v>2.6251542141068958E-2</v>
      </c>
      <c r="H21" s="16">
        <v>53043960400</v>
      </c>
      <c r="I21" s="17">
        <v>1270</v>
      </c>
      <c r="J21" s="18">
        <v>1254.4699212598427</v>
      </c>
      <c r="K21" s="19">
        <v>46004.574470464882</v>
      </c>
      <c r="L21" s="20">
        <v>2.7268373541096819E-2</v>
      </c>
    </row>
    <row r="22" spans="1:12" x14ac:dyDescent="0.25">
      <c r="A22" s="16">
        <v>53063000200</v>
      </c>
      <c r="B22" s="17">
        <v>2501</v>
      </c>
      <c r="C22" s="18">
        <v>859.03422231107584</v>
      </c>
      <c r="D22" s="19">
        <v>32532.331021563976</v>
      </c>
      <c r="E22" s="20">
        <v>2.640555396235416E-2</v>
      </c>
      <c r="H22" s="16">
        <v>53063000200</v>
      </c>
      <c r="I22" s="17">
        <v>2472</v>
      </c>
      <c r="J22" s="18">
        <v>890.66770226537233</v>
      </c>
      <c r="K22" s="19">
        <v>32497.722754909781</v>
      </c>
      <c r="L22" s="20">
        <v>2.7407080458608738E-2</v>
      </c>
    </row>
    <row r="23" spans="1:12" x14ac:dyDescent="0.25">
      <c r="A23" s="16">
        <v>53063000300</v>
      </c>
      <c r="B23" s="17">
        <v>2553</v>
      </c>
      <c r="C23" s="18">
        <v>938.59706227967104</v>
      </c>
      <c r="D23" s="19">
        <v>36241.920733598396</v>
      </c>
      <c r="E23" s="20">
        <v>2.5898104826699658E-2</v>
      </c>
      <c r="H23" s="16">
        <v>53063000300</v>
      </c>
      <c r="I23" s="17">
        <v>2557</v>
      </c>
      <c r="J23" s="18">
        <v>974.75214704732116</v>
      </c>
      <c r="K23" s="19">
        <v>36164.911336379868</v>
      </c>
      <c r="L23" s="20">
        <v>2.6952980417423982E-2</v>
      </c>
    </row>
    <row r="24" spans="1:12" x14ac:dyDescent="0.25">
      <c r="A24" s="16">
        <v>53063000400</v>
      </c>
      <c r="B24" s="17">
        <v>2280</v>
      </c>
      <c r="C24" s="18">
        <v>844.87838157894737</v>
      </c>
      <c r="D24" s="19">
        <v>33632.265624849802</v>
      </c>
      <c r="E24" s="20">
        <v>2.5121066508070566E-2</v>
      </c>
      <c r="H24" s="16">
        <v>53063000400</v>
      </c>
      <c r="I24" s="17">
        <v>2292</v>
      </c>
      <c r="J24" s="18">
        <v>871.74545375218156</v>
      </c>
      <c r="K24" s="19">
        <v>33158.111784144945</v>
      </c>
      <c r="L24" s="20">
        <v>2.6290563812171593E-2</v>
      </c>
    </row>
    <row r="25" spans="1:12" x14ac:dyDescent="0.25">
      <c r="A25" s="16">
        <v>53063000500</v>
      </c>
      <c r="B25" s="17">
        <v>1770</v>
      </c>
      <c r="C25" s="18">
        <v>893.05871751412417</v>
      </c>
      <c r="D25" s="19">
        <v>47153.862478136354</v>
      </c>
      <c r="E25" s="20">
        <v>1.893924846407238E-2</v>
      </c>
      <c r="H25" s="16">
        <v>53063000500</v>
      </c>
      <c r="I25" s="17">
        <v>1764</v>
      </c>
      <c r="J25" s="18">
        <v>932.07253401360526</v>
      </c>
      <c r="K25" s="19">
        <v>46907.183203081426</v>
      </c>
      <c r="L25" s="20">
        <v>1.9870571421401736E-2</v>
      </c>
    </row>
    <row r="26" spans="1:12" x14ac:dyDescent="0.25">
      <c r="A26" s="16">
        <v>53063000600</v>
      </c>
      <c r="B26" s="17">
        <v>1484</v>
      </c>
      <c r="C26" s="18">
        <v>911.33509433962263</v>
      </c>
      <c r="D26" s="19">
        <v>45501.315565114666</v>
      </c>
      <c r="E26" s="20">
        <v>2.0028763630701104E-2</v>
      </c>
      <c r="H26" s="16">
        <v>53063000600</v>
      </c>
      <c r="I26" s="17">
        <v>1469</v>
      </c>
      <c r="J26" s="18">
        <v>958.84236895847539</v>
      </c>
      <c r="K26" s="19">
        <v>45036.035149771065</v>
      </c>
      <c r="L26" s="20">
        <v>2.1290559121595977E-2</v>
      </c>
    </row>
    <row r="27" spans="1:12" x14ac:dyDescent="0.25">
      <c r="A27" s="16">
        <v>53063000700</v>
      </c>
      <c r="B27" s="17">
        <v>2525</v>
      </c>
      <c r="C27" s="18">
        <v>864.58114851485107</v>
      </c>
      <c r="D27" s="19">
        <v>45933.222289976962</v>
      </c>
      <c r="E27" s="20">
        <v>1.8822566878864719E-2</v>
      </c>
      <c r="H27" s="16">
        <v>53063000700</v>
      </c>
      <c r="I27" s="17">
        <v>2537</v>
      </c>
      <c r="J27" s="18">
        <v>897.75744186046541</v>
      </c>
      <c r="K27" s="19">
        <v>46043.435578827368</v>
      </c>
      <c r="L27" s="20">
        <v>1.9498055055502648E-2</v>
      </c>
    </row>
    <row r="28" spans="1:12" x14ac:dyDescent="0.25">
      <c r="A28" s="16">
        <v>53063000800</v>
      </c>
      <c r="B28" s="17">
        <v>2243</v>
      </c>
      <c r="C28" s="18">
        <v>976.41464110566244</v>
      </c>
      <c r="D28" s="19">
        <v>68018.972094003286</v>
      </c>
      <c r="E28" s="20">
        <v>1.4355033765524156E-2</v>
      </c>
      <c r="H28" s="16">
        <v>53063000800</v>
      </c>
      <c r="I28" s="17">
        <v>2228</v>
      </c>
      <c r="J28" s="18">
        <v>1025.5093087971275</v>
      </c>
      <c r="K28" s="19">
        <v>68418.289778165854</v>
      </c>
      <c r="L28" s="20">
        <v>1.4988818225684377E-2</v>
      </c>
    </row>
    <row r="29" spans="1:12" x14ac:dyDescent="0.25">
      <c r="A29" s="16">
        <v>53063000900</v>
      </c>
      <c r="B29" s="17">
        <v>2897</v>
      </c>
      <c r="C29" s="18">
        <v>940.62385226095955</v>
      </c>
      <c r="D29" s="19">
        <v>52445.584826059996</v>
      </c>
      <c r="E29" s="20">
        <v>1.793523430772322E-2</v>
      </c>
      <c r="H29" s="16">
        <v>53063000900</v>
      </c>
      <c r="I29" s="17">
        <v>2888</v>
      </c>
      <c r="J29" s="18">
        <v>979.68277700831004</v>
      </c>
      <c r="K29" s="19">
        <v>52207.466914582779</v>
      </c>
      <c r="L29" s="20">
        <v>1.8765185037825718E-2</v>
      </c>
    </row>
    <row r="30" spans="1:12" x14ac:dyDescent="0.25">
      <c r="A30" s="16">
        <v>53063001000</v>
      </c>
      <c r="B30" s="17">
        <v>2789</v>
      </c>
      <c r="C30" s="18">
        <v>890.64455718895647</v>
      </c>
      <c r="D30" s="19">
        <v>56603.91368733329</v>
      </c>
      <c r="E30" s="20">
        <v>1.5734681564753061E-2</v>
      </c>
      <c r="H30" s="16">
        <v>53063001000</v>
      </c>
      <c r="I30" s="17">
        <v>2741</v>
      </c>
      <c r="J30" s="18">
        <v>940.93639182780021</v>
      </c>
      <c r="K30" s="19">
        <v>57254.681046513353</v>
      </c>
      <c r="L30" s="20">
        <v>1.6434226418332316E-2</v>
      </c>
    </row>
    <row r="31" spans="1:12" x14ac:dyDescent="0.25">
      <c r="A31" s="16">
        <v>53063001100</v>
      </c>
      <c r="B31" s="17">
        <v>1625</v>
      </c>
      <c r="C31" s="18">
        <v>935.0838830769228</v>
      </c>
      <c r="D31" s="19">
        <v>57089.164966912518</v>
      </c>
      <c r="E31" s="20">
        <v>1.6379358213049262E-2</v>
      </c>
      <c r="H31" s="16">
        <v>53063001100</v>
      </c>
      <c r="I31" s="17">
        <v>1642</v>
      </c>
      <c r="J31" s="18">
        <v>976.60733252131536</v>
      </c>
      <c r="K31" s="19">
        <v>56141.825946139877</v>
      </c>
      <c r="L31" s="20">
        <v>1.7395361053240976E-2</v>
      </c>
    </row>
    <row r="32" spans="1:12" x14ac:dyDescent="0.25">
      <c r="A32" s="16">
        <v>53063001200</v>
      </c>
      <c r="B32" s="17">
        <v>1166</v>
      </c>
      <c r="C32" s="18">
        <v>922.88597770154354</v>
      </c>
      <c r="D32" s="19">
        <v>43956.523522639145</v>
      </c>
      <c r="E32" s="20">
        <v>2.0995426929662102E-2</v>
      </c>
      <c r="H32" s="16">
        <v>53063001200</v>
      </c>
      <c r="I32" s="17">
        <v>1145</v>
      </c>
      <c r="J32" s="18">
        <v>976.97640174672483</v>
      </c>
      <c r="K32" s="19">
        <v>44987.911615624798</v>
      </c>
      <c r="L32" s="20">
        <v>2.1716420404084953E-2</v>
      </c>
    </row>
    <row r="33" spans="1:12" x14ac:dyDescent="0.25">
      <c r="A33" s="16">
        <v>53063001300</v>
      </c>
      <c r="B33" s="17">
        <v>1938</v>
      </c>
      <c r="C33" s="18">
        <v>845.1056604747165</v>
      </c>
      <c r="D33" s="19">
        <v>41752.858364081025</v>
      </c>
      <c r="E33" s="20">
        <v>2.0240665994779906E-2</v>
      </c>
      <c r="H33" s="16">
        <v>53063001300</v>
      </c>
      <c r="I33" s="17">
        <v>1938</v>
      </c>
      <c r="J33" s="18">
        <v>863.95107327141409</v>
      </c>
      <c r="K33" s="19">
        <v>41413.383875765161</v>
      </c>
      <c r="L33" s="20">
        <v>2.0861639219416517E-2</v>
      </c>
    </row>
    <row r="34" spans="1:12" x14ac:dyDescent="0.25">
      <c r="A34" s="16">
        <v>53063001400</v>
      </c>
      <c r="B34" s="17">
        <v>3306</v>
      </c>
      <c r="C34" s="18">
        <v>907.05073502722291</v>
      </c>
      <c r="D34" s="19">
        <v>37097.983975171752</v>
      </c>
      <c r="E34" s="20">
        <v>2.4450135501548464E-2</v>
      </c>
      <c r="H34" s="16">
        <v>53063001400</v>
      </c>
      <c r="I34" s="17">
        <v>3564</v>
      </c>
      <c r="J34" s="18">
        <v>882.9276543209877</v>
      </c>
      <c r="K34" s="19">
        <v>34937.602084745151</v>
      </c>
      <c r="L34" s="20">
        <v>2.5271558482443807E-2</v>
      </c>
    </row>
    <row r="35" spans="1:12" x14ac:dyDescent="0.25">
      <c r="A35" s="16">
        <v>53063001500</v>
      </c>
      <c r="B35" s="17">
        <v>2742</v>
      </c>
      <c r="C35" s="18">
        <v>951.73580233406278</v>
      </c>
      <c r="D35" s="19">
        <v>37824.528109169398</v>
      </c>
      <c r="E35" s="20">
        <v>2.5161868499381058E-2</v>
      </c>
      <c r="H35" s="16">
        <v>53063001500</v>
      </c>
      <c r="I35" s="17">
        <v>2667</v>
      </c>
      <c r="J35" s="18">
        <v>1009.112077240345</v>
      </c>
      <c r="K35" s="19">
        <v>37674.213677527565</v>
      </c>
      <c r="L35" s="20">
        <v>2.6785219351300599E-2</v>
      </c>
    </row>
    <row r="36" spans="1:12" x14ac:dyDescent="0.25">
      <c r="A36" s="16">
        <v>53063001600</v>
      </c>
      <c r="B36" s="17">
        <v>1907</v>
      </c>
      <c r="C36" s="18">
        <v>862.95755112742529</v>
      </c>
      <c r="D36" s="19">
        <v>29251.880026722036</v>
      </c>
      <c r="E36" s="20">
        <v>2.9500926105915259E-2</v>
      </c>
      <c r="H36" s="16">
        <v>53063001600</v>
      </c>
      <c r="I36" s="17">
        <v>2007</v>
      </c>
      <c r="J36" s="18">
        <v>861.17746387643217</v>
      </c>
      <c r="K36" s="19">
        <v>28714.575843725048</v>
      </c>
      <c r="L36" s="20">
        <v>2.9990951931982795E-2</v>
      </c>
    </row>
    <row r="37" spans="1:12" x14ac:dyDescent="0.25">
      <c r="A37" s="16">
        <v>53063001800</v>
      </c>
      <c r="B37" s="17">
        <v>1642</v>
      </c>
      <c r="C37" s="18">
        <v>797.8959866017052</v>
      </c>
      <c r="D37" s="19">
        <v>32417.924025161425</v>
      </c>
      <c r="E37" s="20">
        <v>2.46128032745839E-2</v>
      </c>
      <c r="H37" s="16">
        <v>53063001800</v>
      </c>
      <c r="I37" s="17">
        <v>1664</v>
      </c>
      <c r="J37" s="18">
        <v>820.210126201923</v>
      </c>
      <c r="K37" s="19">
        <v>32469.067290898311</v>
      </c>
      <c r="L37" s="20">
        <v>2.5261277721760837E-2</v>
      </c>
    </row>
    <row r="38" spans="1:12" x14ac:dyDescent="0.25">
      <c r="A38" s="16">
        <v>53063001900</v>
      </c>
      <c r="B38" s="17">
        <v>2031</v>
      </c>
      <c r="C38" s="18">
        <v>853.58506646971932</v>
      </c>
      <c r="D38" s="19">
        <v>41021.614178857817</v>
      </c>
      <c r="E38" s="20">
        <v>2.0808178409265271E-2</v>
      </c>
      <c r="H38" s="16">
        <v>53063001900</v>
      </c>
      <c r="I38" s="17">
        <v>2065</v>
      </c>
      <c r="J38" s="18">
        <v>873.88107021791757</v>
      </c>
      <c r="K38" s="19">
        <v>40421.225065375314</v>
      </c>
      <c r="L38" s="20">
        <v>2.1619361333174464E-2</v>
      </c>
    </row>
    <row r="39" spans="1:12" x14ac:dyDescent="0.25">
      <c r="A39" s="16">
        <v>53063002000</v>
      </c>
      <c r="B39" s="17">
        <v>2561</v>
      </c>
      <c r="C39" s="18">
        <v>797.49237407262808</v>
      </c>
      <c r="D39" s="19">
        <v>32398.53762924371</v>
      </c>
      <c r="E39" s="20">
        <v>2.4615073161598257E-2</v>
      </c>
      <c r="H39" s="16">
        <v>53063002000</v>
      </c>
      <c r="I39" s="17">
        <v>2519</v>
      </c>
      <c r="J39" s="18">
        <v>849.01822945613378</v>
      </c>
      <c r="K39" s="19">
        <v>33321.062707555851</v>
      </c>
      <c r="L39" s="20">
        <v>2.5479926522980052E-2</v>
      </c>
    </row>
    <row r="40" spans="1:12" x14ac:dyDescent="0.25">
      <c r="A40" s="16">
        <v>53063002100</v>
      </c>
      <c r="B40" s="17">
        <v>1349</v>
      </c>
      <c r="C40" s="18">
        <v>831.56986656782783</v>
      </c>
      <c r="D40" s="19">
        <v>40309.541724463576</v>
      </c>
      <c r="E40" s="20">
        <v>2.0629603587459144E-2</v>
      </c>
      <c r="H40" s="16">
        <v>53063002100</v>
      </c>
      <c r="I40" s="17">
        <v>1290</v>
      </c>
      <c r="J40" s="18">
        <v>906.71541085271315</v>
      </c>
      <c r="K40" s="19">
        <v>41496.901048571759</v>
      </c>
      <c r="L40" s="20">
        <v>2.1850195748145403E-2</v>
      </c>
    </row>
    <row r="41" spans="1:12" x14ac:dyDescent="0.25">
      <c r="A41" s="16">
        <v>53063002300</v>
      </c>
      <c r="B41" s="17">
        <v>3237</v>
      </c>
      <c r="C41" s="18">
        <v>807.10870250231631</v>
      </c>
      <c r="D41" s="19">
        <v>42981.768719133666</v>
      </c>
      <c r="E41" s="20">
        <v>1.8777931354486712E-2</v>
      </c>
      <c r="H41" s="16">
        <v>53063002300</v>
      </c>
      <c r="I41" s="17">
        <v>3205</v>
      </c>
      <c r="J41" s="18">
        <v>842.19551014040553</v>
      </c>
      <c r="K41" s="19">
        <v>43476.274151518395</v>
      </c>
      <c r="L41" s="20">
        <v>1.9371381899131578E-2</v>
      </c>
    </row>
    <row r="42" spans="1:12" x14ac:dyDescent="0.25">
      <c r="A42" s="16">
        <v>53063002400</v>
      </c>
      <c r="B42" s="17">
        <v>2199</v>
      </c>
      <c r="C42" s="18">
        <v>531.60327421555257</v>
      </c>
      <c r="D42" s="19">
        <v>26195.065498015909</v>
      </c>
      <c r="E42" s="20">
        <v>2.0294023477659094E-2</v>
      </c>
      <c r="H42" s="16">
        <v>53063002400</v>
      </c>
      <c r="I42" s="17">
        <v>2191</v>
      </c>
      <c r="J42" s="18">
        <v>549.59181652213613</v>
      </c>
      <c r="K42" s="19">
        <v>28742.200965468957</v>
      </c>
      <c r="L42" s="20">
        <v>1.9121424179812076E-2</v>
      </c>
    </row>
    <row r="43" spans="1:12" x14ac:dyDescent="0.25">
      <c r="A43" s="16">
        <v>53063002500</v>
      </c>
      <c r="B43" s="17">
        <v>3435</v>
      </c>
      <c r="C43" s="18">
        <v>651.112285298399</v>
      </c>
      <c r="D43" s="19">
        <v>29715.358031544733</v>
      </c>
      <c r="E43" s="20">
        <v>2.1911641939740458E-2</v>
      </c>
      <c r="H43" s="16">
        <v>53063002500</v>
      </c>
      <c r="I43" s="17">
        <v>3519</v>
      </c>
      <c r="J43" s="18">
        <v>657.01190963341833</v>
      </c>
      <c r="K43" s="19">
        <v>29055.871814654707</v>
      </c>
      <c r="L43" s="20">
        <v>2.2612018452739933E-2</v>
      </c>
    </row>
    <row r="44" spans="1:12" x14ac:dyDescent="0.25">
      <c r="A44" s="16">
        <v>53063002600</v>
      </c>
      <c r="B44" s="17">
        <v>3033</v>
      </c>
      <c r="C44" s="18">
        <v>816.58965051104553</v>
      </c>
      <c r="D44" s="19">
        <v>30714.33766739384</v>
      </c>
      <c r="E44" s="20">
        <v>2.6586594812947319E-2</v>
      </c>
      <c r="H44" s="16">
        <v>53063002600</v>
      </c>
      <c r="I44" s="17">
        <v>3076</v>
      </c>
      <c r="J44" s="18">
        <v>832.61985045513654</v>
      </c>
      <c r="K44" s="19">
        <v>30344.80799547533</v>
      </c>
      <c r="L44" s="20">
        <v>2.7438626422658111E-2</v>
      </c>
    </row>
    <row r="45" spans="1:12" x14ac:dyDescent="0.25">
      <c r="A45" s="16">
        <v>53063002900</v>
      </c>
      <c r="B45" s="17">
        <v>1432</v>
      </c>
      <c r="C45" s="18">
        <v>993.09315642458114</v>
      </c>
      <c r="D45" s="19">
        <v>50639.609453202727</v>
      </c>
      <c r="E45" s="20">
        <v>1.9610995565483621E-2</v>
      </c>
      <c r="H45" s="16">
        <v>53063002900</v>
      </c>
      <c r="I45" s="17">
        <v>1445</v>
      </c>
      <c r="J45" s="18">
        <v>1017.5041314878894</v>
      </c>
      <c r="K45" s="19">
        <v>49456.301041854276</v>
      </c>
      <c r="L45" s="20">
        <v>2.0573801720973589E-2</v>
      </c>
    </row>
    <row r="46" spans="1:12" x14ac:dyDescent="0.25">
      <c r="A46" s="16">
        <v>53063003000</v>
      </c>
      <c r="B46" s="17">
        <v>1175</v>
      </c>
      <c r="C46" s="18">
        <v>987.34551489361718</v>
      </c>
      <c r="D46" s="19">
        <v>34818.739730690788</v>
      </c>
      <c r="E46" s="20">
        <v>2.8356727513124975E-2</v>
      </c>
      <c r="H46" s="16">
        <v>53063003000</v>
      </c>
      <c r="I46" s="17">
        <v>1203</v>
      </c>
      <c r="J46" s="18">
        <v>982.49317539484628</v>
      </c>
      <c r="K46" s="19">
        <v>33446.303031462441</v>
      </c>
      <c r="L46" s="20">
        <v>2.9375239902318339E-2</v>
      </c>
    </row>
    <row r="47" spans="1:12" x14ac:dyDescent="0.25">
      <c r="A47" s="16">
        <v>53063003100</v>
      </c>
      <c r="B47" s="17">
        <v>2911</v>
      </c>
      <c r="C47" s="18">
        <v>818.27562349708035</v>
      </c>
      <c r="D47" s="19">
        <v>44724.4989440149</v>
      </c>
      <c r="E47" s="20">
        <v>1.8295914830066155E-2</v>
      </c>
      <c r="H47" s="16">
        <v>53063003100</v>
      </c>
      <c r="I47" s="17">
        <v>2967</v>
      </c>
      <c r="J47" s="18">
        <v>849.4316885743176</v>
      </c>
      <c r="K47" s="19">
        <v>44852.975584488711</v>
      </c>
      <c r="L47" s="20">
        <v>1.8938134594309333E-2</v>
      </c>
    </row>
    <row r="48" spans="1:12" x14ac:dyDescent="0.25">
      <c r="A48" s="16">
        <v>53063003200</v>
      </c>
      <c r="B48" s="17">
        <v>2111</v>
      </c>
      <c r="C48" s="18">
        <v>553.77083846518224</v>
      </c>
      <c r="D48" s="19">
        <v>34754.596608761683</v>
      </c>
      <c r="E48" s="20">
        <v>1.5933743806584015E-2</v>
      </c>
      <c r="H48" s="16">
        <v>53063003200</v>
      </c>
      <c r="I48" s="17">
        <v>2147</v>
      </c>
      <c r="J48" s="18">
        <v>521.93590125756862</v>
      </c>
      <c r="K48" s="19">
        <v>34800.247640045687</v>
      </c>
      <c r="L48" s="20">
        <v>1.4998051354581781E-2</v>
      </c>
    </row>
    <row r="49" spans="1:12" x14ac:dyDescent="0.25">
      <c r="A49" s="16">
        <v>53063003500</v>
      </c>
      <c r="B49" s="17">
        <v>1960</v>
      </c>
      <c r="C49" s="18">
        <v>418.44733673469392</v>
      </c>
      <c r="D49" s="19">
        <v>21760.870810735243</v>
      </c>
      <c r="E49" s="20">
        <v>1.9229347041032116E-2</v>
      </c>
      <c r="H49" s="16">
        <v>53063003500</v>
      </c>
      <c r="I49" s="17">
        <v>1966</v>
      </c>
      <c r="J49" s="18">
        <v>448.52921159715146</v>
      </c>
      <c r="K49" s="19">
        <v>25922.60499393805</v>
      </c>
      <c r="L49" s="20">
        <v>1.730262879452274E-2</v>
      </c>
    </row>
    <row r="50" spans="1:12" x14ac:dyDescent="0.25">
      <c r="A50" s="16">
        <v>53063003600</v>
      </c>
      <c r="B50" s="17">
        <v>4589</v>
      </c>
      <c r="C50" s="18">
        <v>577.79334059708026</v>
      </c>
      <c r="D50" s="19">
        <v>33675.735123001105</v>
      </c>
      <c r="E50" s="20">
        <v>1.7157556872528002E-2</v>
      </c>
      <c r="H50" s="16">
        <v>53063003600</v>
      </c>
      <c r="I50" s="17">
        <v>4573</v>
      </c>
      <c r="J50" s="18">
        <v>603.2304154821777</v>
      </c>
      <c r="K50" s="19">
        <v>35163.337286961418</v>
      </c>
      <c r="L50" s="20">
        <v>1.7155095677049283E-2</v>
      </c>
    </row>
    <row r="51" spans="1:12" x14ac:dyDescent="0.25">
      <c r="A51" s="16">
        <v>53063003800</v>
      </c>
      <c r="B51" s="17">
        <v>1468</v>
      </c>
      <c r="C51" s="18">
        <v>842.47418937329689</v>
      </c>
      <c r="D51" s="19">
        <v>44834.985709753273</v>
      </c>
      <c r="E51" s="20">
        <v>1.8790553315377271E-2</v>
      </c>
      <c r="H51" s="16">
        <v>53063003800</v>
      </c>
      <c r="I51" s="17">
        <v>1556</v>
      </c>
      <c r="J51" s="18">
        <v>833.25991002570709</v>
      </c>
      <c r="K51" s="19">
        <v>43641.565783005266</v>
      </c>
      <c r="L51" s="20">
        <v>1.9093263384930885E-2</v>
      </c>
    </row>
    <row r="52" spans="1:12" x14ac:dyDescent="0.25">
      <c r="A52" s="16">
        <v>53063003900</v>
      </c>
      <c r="B52" s="17">
        <v>1381</v>
      </c>
      <c r="C52" s="18">
        <v>970.94661115133965</v>
      </c>
      <c r="D52" s="19">
        <v>62459.456066182014</v>
      </c>
      <c r="E52" s="20">
        <v>1.5545230014851955E-2</v>
      </c>
      <c r="H52" s="16">
        <v>53063003900</v>
      </c>
      <c r="I52" s="17">
        <v>1369</v>
      </c>
      <c r="J52" s="18">
        <v>1032.090043827611</v>
      </c>
      <c r="K52" s="19">
        <v>63754.073763860019</v>
      </c>
      <c r="L52" s="20">
        <v>1.618861325866626E-2</v>
      </c>
    </row>
    <row r="53" spans="1:12" x14ac:dyDescent="0.25">
      <c r="A53" s="16">
        <v>53063004000</v>
      </c>
      <c r="B53" s="17">
        <v>4156</v>
      </c>
      <c r="C53" s="18">
        <v>617.14827718960521</v>
      </c>
      <c r="D53" s="19">
        <v>35302.534016177313</v>
      </c>
      <c r="E53" s="20">
        <v>1.7481699101452555E-2</v>
      </c>
      <c r="H53" s="16">
        <v>53063004000</v>
      </c>
      <c r="I53" s="17">
        <v>4082</v>
      </c>
      <c r="J53" s="18">
        <v>648.02616609505162</v>
      </c>
      <c r="K53" s="19">
        <v>36890.651481744761</v>
      </c>
      <c r="L53" s="20">
        <v>1.7566135052283521E-2</v>
      </c>
    </row>
    <row r="54" spans="1:12" x14ac:dyDescent="0.25">
      <c r="A54" s="16">
        <v>53063004100</v>
      </c>
      <c r="B54" s="17">
        <v>1220</v>
      </c>
      <c r="C54" s="18">
        <v>902.91588524590179</v>
      </c>
      <c r="D54" s="19">
        <v>69302.141255333525</v>
      </c>
      <c r="E54" s="20">
        <v>1.3028686688326718E-2</v>
      </c>
      <c r="H54" s="16">
        <v>53063004100</v>
      </c>
      <c r="I54" s="17">
        <v>1226</v>
      </c>
      <c r="J54" s="18">
        <v>941.77933931484495</v>
      </c>
      <c r="K54" s="19">
        <v>69759.479747033489</v>
      </c>
      <c r="L54" s="20">
        <v>1.3500377908923467E-2</v>
      </c>
    </row>
    <row r="55" spans="1:12" x14ac:dyDescent="0.25">
      <c r="A55" s="16">
        <v>53063004200</v>
      </c>
      <c r="B55" s="17">
        <v>2306</v>
      </c>
      <c r="C55" s="18">
        <v>909.23707718993933</v>
      </c>
      <c r="D55" s="19">
        <v>89965.117210611919</v>
      </c>
      <c r="E55" s="20">
        <v>1.0106551354358591E-2</v>
      </c>
      <c r="H55" s="16">
        <v>53063004200</v>
      </c>
      <c r="I55" s="17">
        <v>2264</v>
      </c>
      <c r="J55" s="18">
        <v>983.73650176678404</v>
      </c>
      <c r="K55" s="19">
        <v>90957.824340481224</v>
      </c>
      <c r="L55" s="20">
        <v>1.0815303783920514E-2</v>
      </c>
    </row>
    <row r="56" spans="1:12" x14ac:dyDescent="0.25">
      <c r="A56" s="16">
        <v>53063004300</v>
      </c>
      <c r="B56" s="17">
        <v>1670</v>
      </c>
      <c r="C56" s="18">
        <v>999.56766467065836</v>
      </c>
      <c r="D56" s="19">
        <v>83489.407731933388</v>
      </c>
      <c r="E56" s="20">
        <v>1.1972388975138692E-2</v>
      </c>
      <c r="H56" s="16">
        <v>53063004300</v>
      </c>
      <c r="I56" s="17">
        <v>1672</v>
      </c>
      <c r="J56" s="18">
        <v>1045.1969677033492</v>
      </c>
      <c r="K56" s="19">
        <v>82604.417059382526</v>
      </c>
      <c r="L56" s="20">
        <v>1.2653039690988676E-2</v>
      </c>
    </row>
    <row r="57" spans="1:12" x14ac:dyDescent="0.25">
      <c r="A57" s="16">
        <v>53063004400</v>
      </c>
      <c r="B57" s="17">
        <v>2402</v>
      </c>
      <c r="C57" s="18">
        <v>833.5952622814325</v>
      </c>
      <c r="D57" s="19">
        <v>60253.524928427221</v>
      </c>
      <c r="E57" s="20">
        <v>1.383479660769436E-2</v>
      </c>
      <c r="H57" s="16">
        <v>53063004400</v>
      </c>
      <c r="I57" s="17">
        <v>2472</v>
      </c>
      <c r="J57" s="18">
        <v>836.58245954692552</v>
      </c>
      <c r="K57" s="19">
        <v>59518.962263377231</v>
      </c>
      <c r="L57" s="20">
        <v>1.4055729934352119E-2</v>
      </c>
    </row>
    <row r="58" spans="1:12" x14ac:dyDescent="0.25">
      <c r="A58" s="16">
        <v>53063004500</v>
      </c>
      <c r="B58" s="17">
        <v>1872</v>
      </c>
      <c r="C58" s="18">
        <v>1089.055186965812</v>
      </c>
      <c r="D58" s="19">
        <v>89964.852559711959</v>
      </c>
      <c r="E58" s="20">
        <v>1.2105340652261709E-2</v>
      </c>
      <c r="H58" s="16">
        <v>53063004500</v>
      </c>
      <c r="I58" s="17">
        <v>1894</v>
      </c>
      <c r="J58" s="18">
        <v>1131.4116473072863</v>
      </c>
      <c r="K58" s="19">
        <v>89702.132700235772</v>
      </c>
      <c r="L58" s="20">
        <v>1.2612984922980684E-2</v>
      </c>
    </row>
    <row r="59" spans="1:12" x14ac:dyDescent="0.25">
      <c r="A59" s="16">
        <v>53063004601</v>
      </c>
      <c r="B59" s="17">
        <v>2106</v>
      </c>
      <c r="C59" s="18">
        <v>845.77443494776833</v>
      </c>
      <c r="D59" s="19">
        <v>54555.654979250401</v>
      </c>
      <c r="E59" s="20">
        <v>1.5502965462873622E-2</v>
      </c>
      <c r="H59" s="16">
        <v>53063004601</v>
      </c>
      <c r="I59" s="17">
        <v>2108</v>
      </c>
      <c r="J59" s="18">
        <v>884.07459677419342</v>
      </c>
      <c r="K59" s="19">
        <v>54806.242225873022</v>
      </c>
      <c r="L59" s="20">
        <v>1.6130910656684979E-2</v>
      </c>
    </row>
    <row r="60" spans="1:12" x14ac:dyDescent="0.25">
      <c r="A60" s="16">
        <v>53063004602</v>
      </c>
      <c r="B60" s="17">
        <v>1478</v>
      </c>
      <c r="C60" s="18">
        <v>961.51076454668498</v>
      </c>
      <c r="D60" s="19">
        <v>61739.739531391919</v>
      </c>
      <c r="E60" s="20">
        <v>1.5573612260832415E-2</v>
      </c>
      <c r="H60" s="16">
        <v>53063004602</v>
      </c>
      <c r="I60" s="17">
        <v>1505</v>
      </c>
      <c r="J60" s="18">
        <v>1000.8396013289039</v>
      </c>
      <c r="K60" s="19">
        <v>60854.667597870066</v>
      </c>
      <c r="L60" s="20">
        <v>1.6446390077134092E-2</v>
      </c>
    </row>
    <row r="61" spans="1:12" x14ac:dyDescent="0.25">
      <c r="A61" s="16">
        <v>53063004700</v>
      </c>
      <c r="B61" s="17">
        <v>3580</v>
      </c>
      <c r="C61" s="18">
        <v>860.89244413407823</v>
      </c>
      <c r="D61" s="19">
        <v>55450.974574118038</v>
      </c>
      <c r="E61" s="20">
        <v>1.5525289695014724E-2</v>
      </c>
      <c r="H61" s="16">
        <v>53063004700</v>
      </c>
      <c r="I61" s="17">
        <v>3635</v>
      </c>
      <c r="J61" s="18">
        <v>877.64120495185716</v>
      </c>
      <c r="K61" s="19">
        <v>54865.404041818685</v>
      </c>
      <c r="L61" s="20">
        <v>1.5996258849801135E-2</v>
      </c>
    </row>
    <row r="62" spans="1:12" x14ac:dyDescent="0.25">
      <c r="A62" s="16">
        <v>53063004800</v>
      </c>
      <c r="B62" s="17">
        <v>2469</v>
      </c>
      <c r="C62" s="18">
        <v>790.26886593762686</v>
      </c>
      <c r="D62" s="19">
        <v>60056.172641577439</v>
      </c>
      <c r="E62" s="20">
        <v>1.315882832983793E-2</v>
      </c>
      <c r="H62" s="16">
        <v>53063004800</v>
      </c>
      <c r="I62" s="17">
        <v>2521</v>
      </c>
      <c r="J62" s="18">
        <v>791.73313367711262</v>
      </c>
      <c r="K62" s="19">
        <v>59676.549819434542</v>
      </c>
      <c r="L62" s="20">
        <v>1.3267072846414341E-2</v>
      </c>
    </row>
    <row r="63" spans="1:12" x14ac:dyDescent="0.25">
      <c r="A63" s="16">
        <v>53063004900</v>
      </c>
      <c r="B63" s="17">
        <v>3076</v>
      </c>
      <c r="C63" s="18">
        <v>903.59954161248402</v>
      </c>
      <c r="D63" s="19">
        <v>76884.475675579393</v>
      </c>
      <c r="E63" s="20">
        <v>1.1752691732272447E-2</v>
      </c>
      <c r="H63" s="16">
        <v>53063004900</v>
      </c>
      <c r="I63" s="17">
        <v>3095</v>
      </c>
      <c r="J63" s="18">
        <v>928.12675928917622</v>
      </c>
      <c r="K63" s="19">
        <v>76194.332727483576</v>
      </c>
      <c r="L63" s="20">
        <v>1.2181047147019603E-2</v>
      </c>
    </row>
    <row r="64" spans="1:12" x14ac:dyDescent="0.25">
      <c r="A64" s="16">
        <v>53063005000</v>
      </c>
      <c r="B64" s="17">
        <v>2614</v>
      </c>
      <c r="C64" s="18">
        <v>849.29811400153005</v>
      </c>
      <c r="D64" s="19">
        <v>54570.740011808557</v>
      </c>
      <c r="E64" s="20">
        <v>1.5563250815688967E-2</v>
      </c>
      <c r="H64" s="16">
        <v>53063005000</v>
      </c>
      <c r="I64" s="17">
        <v>2612</v>
      </c>
      <c r="J64" s="18">
        <v>856.39514548238878</v>
      </c>
      <c r="K64" s="19">
        <v>54854.320226289616</v>
      </c>
      <c r="L64" s="20">
        <v>1.5612173151531477E-2</v>
      </c>
    </row>
    <row r="65" spans="1:12" x14ac:dyDescent="0.25">
      <c r="A65" s="16">
        <v>53063010100</v>
      </c>
      <c r="B65" s="17">
        <v>315</v>
      </c>
      <c r="C65" s="18">
        <v>1370.6215238095238</v>
      </c>
      <c r="D65" s="19">
        <v>69450.740852359217</v>
      </c>
      <c r="E65" s="20">
        <v>1.9735160589909879E-2</v>
      </c>
      <c r="H65" s="16">
        <v>53063010100</v>
      </c>
      <c r="I65" s="17">
        <v>309</v>
      </c>
      <c r="J65" s="18">
        <v>1438.6796763754048</v>
      </c>
      <c r="K65" s="19">
        <v>71469.783384315277</v>
      </c>
      <c r="L65" s="20">
        <v>2.0129901172907944E-2</v>
      </c>
    </row>
    <row r="66" spans="1:12" x14ac:dyDescent="0.25">
      <c r="A66" s="16">
        <v>53063010201</v>
      </c>
      <c r="B66" s="17">
        <v>260</v>
      </c>
      <c r="C66" s="18">
        <v>1709.694730769231</v>
      </c>
      <c r="D66" s="19">
        <v>66146.957386722876</v>
      </c>
      <c r="E66" s="20">
        <v>2.5846914178888653E-2</v>
      </c>
      <c r="H66" s="16">
        <v>53063010201</v>
      </c>
      <c r="I66" s="17">
        <v>265</v>
      </c>
      <c r="J66" s="18">
        <v>1752.7989056603772</v>
      </c>
      <c r="K66" s="19">
        <v>65593.065746394423</v>
      </c>
      <c r="L66" s="20">
        <v>2.6722320198255507E-2</v>
      </c>
    </row>
    <row r="67" spans="1:12" x14ac:dyDescent="0.25">
      <c r="A67" s="16">
        <v>53063010202</v>
      </c>
      <c r="B67" s="17">
        <v>1617</v>
      </c>
      <c r="C67" s="18">
        <v>1439.5494681508965</v>
      </c>
      <c r="D67" s="19">
        <v>86571.734948026497</v>
      </c>
      <c r="E67" s="20">
        <v>1.6628400355094334E-2</v>
      </c>
      <c r="H67" s="16">
        <v>53063010202</v>
      </c>
      <c r="I67" s="17">
        <v>1623</v>
      </c>
      <c r="J67" s="18">
        <v>1501.1487677141095</v>
      </c>
      <c r="K67" s="19">
        <v>86990.611092139545</v>
      </c>
      <c r="L67" s="20">
        <v>1.7256445826367497E-2</v>
      </c>
    </row>
    <row r="68" spans="1:12" x14ac:dyDescent="0.25">
      <c r="A68" s="16">
        <v>53063010301</v>
      </c>
      <c r="B68" s="17">
        <v>2483</v>
      </c>
      <c r="C68" s="18">
        <v>960.90740233588383</v>
      </c>
      <c r="D68" s="19">
        <v>46968.509310985966</v>
      </c>
      <c r="E68" s="20">
        <v>2.0458545873226743E-2</v>
      </c>
      <c r="H68" s="16">
        <v>53063010301</v>
      </c>
      <c r="I68" s="17">
        <v>2533</v>
      </c>
      <c r="J68" s="18">
        <v>977.80140939597322</v>
      </c>
      <c r="K68" s="19">
        <v>47551.722254730717</v>
      </c>
      <c r="L68" s="20">
        <v>2.0562902099696211E-2</v>
      </c>
    </row>
    <row r="69" spans="1:12" x14ac:dyDescent="0.25">
      <c r="A69" s="16">
        <v>53063010303</v>
      </c>
      <c r="B69" s="17">
        <v>348</v>
      </c>
      <c r="C69" s="18">
        <v>1590.1828735632184</v>
      </c>
      <c r="D69" s="19">
        <v>68296.723744292249</v>
      </c>
      <c r="E69" s="20">
        <v>2.3283442987938562E-2</v>
      </c>
      <c r="H69" s="16">
        <v>53063010303</v>
      </c>
      <c r="I69" s="17">
        <v>351</v>
      </c>
      <c r="J69" s="18">
        <v>1675.7813675213672</v>
      </c>
      <c r="K69" s="19">
        <v>69154.338726925009</v>
      </c>
      <c r="L69" s="20">
        <v>2.4232483433015713E-2</v>
      </c>
    </row>
    <row r="70" spans="1:12" x14ac:dyDescent="0.25">
      <c r="A70" s="16">
        <v>53063010304</v>
      </c>
      <c r="B70" s="17">
        <v>1301</v>
      </c>
      <c r="C70" s="18">
        <v>1631.4050960799379</v>
      </c>
      <c r="D70" s="19">
        <v>59039.663420129917</v>
      </c>
      <c r="E70" s="20">
        <v>2.763235766557065E-2</v>
      </c>
      <c r="H70" s="16">
        <v>53063010304</v>
      </c>
      <c r="I70" s="17">
        <v>1291</v>
      </c>
      <c r="J70" s="18">
        <v>1725.4458326878387</v>
      </c>
      <c r="K70" s="19">
        <v>59739.909016054269</v>
      </c>
      <c r="L70" s="20">
        <v>2.8882632416198512E-2</v>
      </c>
    </row>
    <row r="71" spans="1:12" x14ac:dyDescent="0.25">
      <c r="A71" s="16">
        <v>53063010305</v>
      </c>
      <c r="B71" s="17">
        <v>2253</v>
      </c>
      <c r="C71" s="18">
        <v>1213.1228628495337</v>
      </c>
      <c r="D71" s="19">
        <v>76859.617047589476</v>
      </c>
      <c r="E71" s="20">
        <v>1.5783618360971009E-2</v>
      </c>
      <c r="H71" s="16">
        <v>53063010305</v>
      </c>
      <c r="I71" s="17">
        <v>2255</v>
      </c>
      <c r="J71" s="18">
        <v>1301.2468159645234</v>
      </c>
      <c r="K71" s="19">
        <v>77022.105341311501</v>
      </c>
      <c r="L71" s="20">
        <v>1.6894459197112962E-2</v>
      </c>
    </row>
    <row r="72" spans="1:12" x14ac:dyDescent="0.25">
      <c r="A72" s="16">
        <v>53063010401</v>
      </c>
      <c r="B72" s="17">
        <v>1878</v>
      </c>
      <c r="C72" s="18">
        <v>689.40898296059629</v>
      </c>
      <c r="D72" s="19">
        <v>33129.066936554489</v>
      </c>
      <c r="E72" s="20">
        <v>2.0809791724013361E-2</v>
      </c>
      <c r="H72" s="16">
        <v>53063010401</v>
      </c>
      <c r="I72" s="17">
        <v>1844</v>
      </c>
      <c r="J72" s="18">
        <v>719.7766214750543</v>
      </c>
      <c r="K72" s="19">
        <v>32993.519338840517</v>
      </c>
      <c r="L72" s="20">
        <v>2.1815697018648186E-2</v>
      </c>
    </row>
    <row r="73" spans="1:12" x14ac:dyDescent="0.25">
      <c r="A73" s="16">
        <v>53063010402</v>
      </c>
      <c r="B73" s="17">
        <v>837</v>
      </c>
      <c r="C73" s="18">
        <v>1899.9415053763439</v>
      </c>
      <c r="D73" s="19">
        <v>75436.988317703479</v>
      </c>
      <c r="E73" s="20">
        <v>2.5185808019995776E-2</v>
      </c>
      <c r="H73" s="16">
        <v>53063010402</v>
      </c>
      <c r="I73" s="17">
        <v>846</v>
      </c>
      <c r="J73" s="18">
        <v>2006.7199408983449</v>
      </c>
      <c r="K73" s="19">
        <v>74697.080996793913</v>
      </c>
      <c r="L73" s="20">
        <v>2.686477053881765E-2</v>
      </c>
    </row>
    <row r="74" spans="1:12" x14ac:dyDescent="0.25">
      <c r="A74" s="16">
        <v>53063010501</v>
      </c>
      <c r="B74" s="17">
        <v>4231</v>
      </c>
      <c r="C74" s="18">
        <v>886.54812810210399</v>
      </c>
      <c r="D74" s="19">
        <v>65687.752753162393</v>
      </c>
      <c r="E74" s="20">
        <v>1.3496399114664843E-2</v>
      </c>
      <c r="H74" s="16">
        <v>53063010501</v>
      </c>
      <c r="I74" s="17">
        <v>4325</v>
      </c>
      <c r="J74" s="18">
        <v>922.99952832369956</v>
      </c>
      <c r="K74" s="19">
        <v>64596.507237171565</v>
      </c>
      <c r="L74" s="20">
        <v>1.4288690949416635E-2</v>
      </c>
    </row>
    <row r="75" spans="1:12" x14ac:dyDescent="0.25">
      <c r="A75" s="16">
        <v>53063010503</v>
      </c>
      <c r="B75" s="17">
        <v>4404</v>
      </c>
      <c r="C75" s="18">
        <v>963.14346503178979</v>
      </c>
      <c r="D75" s="19">
        <v>75849.541396986577</v>
      </c>
      <c r="E75" s="20">
        <v>1.2698078950679779E-2</v>
      </c>
      <c r="H75" s="16">
        <v>53063010503</v>
      </c>
      <c r="I75" s="17">
        <v>4431</v>
      </c>
      <c r="J75" s="18">
        <v>1026.0343737305348</v>
      </c>
      <c r="K75" s="19">
        <v>74775.592508942224</v>
      </c>
      <c r="L75" s="20">
        <v>1.3721514458181443E-2</v>
      </c>
    </row>
    <row r="76" spans="1:12" x14ac:dyDescent="0.25">
      <c r="A76" s="16">
        <v>53063010504</v>
      </c>
      <c r="B76" s="17">
        <v>545</v>
      </c>
      <c r="C76" s="18">
        <v>1276.9773027522933</v>
      </c>
      <c r="D76" s="19">
        <v>84571.906738720616</v>
      </c>
      <c r="E76" s="20">
        <v>1.5099308410976606E-2</v>
      </c>
      <c r="H76" s="16">
        <v>53063010504</v>
      </c>
      <c r="I76" s="17">
        <v>541</v>
      </c>
      <c r="J76" s="18">
        <v>1333.1432717190387</v>
      </c>
      <c r="K76" s="19">
        <v>85928.751074874002</v>
      </c>
      <c r="L76" s="20">
        <v>1.5514519355197012E-2</v>
      </c>
    </row>
    <row r="77" spans="1:12" x14ac:dyDescent="0.25">
      <c r="A77" s="16">
        <v>53063010601</v>
      </c>
      <c r="B77" s="17">
        <v>1616</v>
      </c>
      <c r="C77" s="18">
        <v>955.14892945544545</v>
      </c>
      <c r="D77" s="19">
        <v>74877.901380035284</v>
      </c>
      <c r="E77" s="20">
        <v>1.2756085732260081E-2</v>
      </c>
      <c r="H77" s="16">
        <v>53063010601</v>
      </c>
      <c r="I77" s="17">
        <v>1610</v>
      </c>
      <c r="J77" s="18">
        <v>1002.7023913043474</v>
      </c>
      <c r="K77" s="19">
        <v>75503.353424453351</v>
      </c>
      <c r="L77" s="20">
        <v>1.3280236517012781E-2</v>
      </c>
    </row>
    <row r="78" spans="1:12" x14ac:dyDescent="0.25">
      <c r="A78" s="16">
        <v>53063010602</v>
      </c>
      <c r="B78" s="17">
        <v>4348</v>
      </c>
      <c r="C78" s="18">
        <v>871.08606485740574</v>
      </c>
      <c r="D78" s="19">
        <v>72389.622244521175</v>
      </c>
      <c r="E78" s="20">
        <v>1.2033300324665448E-2</v>
      </c>
      <c r="H78" s="16">
        <v>53063010602</v>
      </c>
      <c r="I78" s="17">
        <v>4289</v>
      </c>
      <c r="J78" s="18">
        <v>974.55092096059752</v>
      </c>
      <c r="K78" s="19">
        <v>74540.28059562821</v>
      </c>
      <c r="L78" s="20">
        <v>1.3074151494645098E-2</v>
      </c>
    </row>
    <row r="79" spans="1:12" x14ac:dyDescent="0.25">
      <c r="A79" s="16">
        <v>53063010700</v>
      </c>
      <c r="B79" s="17">
        <v>3539</v>
      </c>
      <c r="C79" s="18">
        <v>1042.2496015823676</v>
      </c>
      <c r="D79" s="19">
        <v>89514.416855237316</v>
      </c>
      <c r="E79" s="20">
        <v>1.1643371405389295E-2</v>
      </c>
      <c r="H79" s="16">
        <v>53063010700</v>
      </c>
      <c r="I79" s="17">
        <v>3643</v>
      </c>
      <c r="J79" s="18">
        <v>1106.6304035135881</v>
      </c>
      <c r="K79" s="19">
        <v>88071.313247143058</v>
      </c>
      <c r="L79" s="20">
        <v>1.2565162965246077E-2</v>
      </c>
    </row>
    <row r="80" spans="1:12" x14ac:dyDescent="0.25">
      <c r="A80" s="16">
        <v>53063010800</v>
      </c>
      <c r="B80" s="17">
        <v>1261</v>
      </c>
      <c r="C80" s="18">
        <v>736.4434496431403</v>
      </c>
      <c r="D80" s="19">
        <v>37011.293842677609</v>
      </c>
      <c r="E80" s="20">
        <v>1.9897803431933786E-2</v>
      </c>
      <c r="H80" s="16">
        <v>53063010800</v>
      </c>
      <c r="I80" s="17">
        <v>1272</v>
      </c>
      <c r="J80" s="18">
        <v>744.68674528301915</v>
      </c>
      <c r="K80" s="19">
        <v>37501.866250107683</v>
      </c>
      <c r="L80" s="20">
        <v>1.9857324974617254E-2</v>
      </c>
    </row>
    <row r="81" spans="1:12" x14ac:dyDescent="0.25">
      <c r="A81" s="16">
        <v>53063010900</v>
      </c>
      <c r="B81" s="17">
        <v>1853</v>
      </c>
      <c r="C81" s="18">
        <v>918.23471127900712</v>
      </c>
      <c r="D81" s="19">
        <v>60457.805404786035</v>
      </c>
      <c r="E81" s="20">
        <v>1.5188025849286231E-2</v>
      </c>
      <c r="H81" s="16">
        <v>53063010900</v>
      </c>
      <c r="I81" s="17">
        <v>1910</v>
      </c>
      <c r="J81" s="18">
        <v>923.20415183246052</v>
      </c>
      <c r="K81" s="19">
        <v>59364.628025532504</v>
      </c>
      <c r="L81" s="20">
        <v>1.5551418117795564E-2</v>
      </c>
    </row>
    <row r="82" spans="1:12" x14ac:dyDescent="0.25">
      <c r="A82" s="16">
        <v>53063011000</v>
      </c>
      <c r="B82" s="17">
        <v>1931</v>
      </c>
      <c r="C82" s="18">
        <v>815.6085396167789</v>
      </c>
      <c r="D82" s="19">
        <v>47932.475279328602</v>
      </c>
      <c r="E82" s="20">
        <v>1.7015781781845905E-2</v>
      </c>
      <c r="H82" s="16">
        <v>53063011000</v>
      </c>
      <c r="I82" s="17">
        <v>1919</v>
      </c>
      <c r="J82" s="18">
        <v>821.62126107347558</v>
      </c>
      <c r="K82" s="19">
        <v>48098.387819569223</v>
      </c>
      <c r="L82" s="20">
        <v>1.7082095644361538E-2</v>
      </c>
    </row>
    <row r="83" spans="1:12" x14ac:dyDescent="0.25">
      <c r="A83" s="16">
        <v>53063011101</v>
      </c>
      <c r="B83" s="17">
        <v>3767</v>
      </c>
      <c r="C83" s="18">
        <v>737.67501725511022</v>
      </c>
      <c r="D83" s="19">
        <v>30697.575954849432</v>
      </c>
      <c r="E83" s="20">
        <v>2.4030399610057044E-2</v>
      </c>
      <c r="H83" s="16">
        <v>53063011101</v>
      </c>
      <c r="I83" s="17">
        <v>3878</v>
      </c>
      <c r="J83" s="18">
        <v>660.96960030943774</v>
      </c>
      <c r="K83" s="19">
        <v>30122.148680647413</v>
      </c>
      <c r="L83" s="20">
        <v>2.1942976489392706E-2</v>
      </c>
    </row>
    <row r="84" spans="1:12" x14ac:dyDescent="0.25">
      <c r="A84" s="16">
        <v>53063011102</v>
      </c>
      <c r="B84" s="17">
        <v>2047</v>
      </c>
      <c r="C84" s="18">
        <v>819.81607718612611</v>
      </c>
      <c r="D84" s="19">
        <v>37824.07201718515</v>
      </c>
      <c r="E84" s="20">
        <v>2.1674453158127643E-2</v>
      </c>
      <c r="H84" s="16">
        <v>53063011102</v>
      </c>
      <c r="I84" s="17">
        <v>2087</v>
      </c>
      <c r="J84" s="18">
        <v>825.15949209391465</v>
      </c>
      <c r="K84" s="19">
        <v>37218.3866181384</v>
      </c>
      <c r="L84" s="20">
        <v>2.217074857543053E-2</v>
      </c>
    </row>
    <row r="85" spans="1:12" x14ac:dyDescent="0.25">
      <c r="A85" s="16">
        <v>53063011201</v>
      </c>
      <c r="B85" s="17">
        <v>4887</v>
      </c>
      <c r="C85" s="18">
        <v>772.90456926539787</v>
      </c>
      <c r="D85" s="19">
        <v>37118.90877390674</v>
      </c>
      <c r="E85" s="20">
        <v>2.082239469843257E-2</v>
      </c>
      <c r="H85" s="16">
        <v>53063011201</v>
      </c>
      <c r="I85" s="17">
        <v>5008</v>
      </c>
      <c r="J85" s="18">
        <v>742.38051118210876</v>
      </c>
      <c r="K85" s="19">
        <v>36212.214062460836</v>
      </c>
      <c r="L85" s="20">
        <v>2.0500831843687041E-2</v>
      </c>
    </row>
    <row r="86" spans="1:12" x14ac:dyDescent="0.25">
      <c r="A86" s="16">
        <v>53063011202</v>
      </c>
      <c r="B86" s="17">
        <v>1588</v>
      </c>
      <c r="C86" s="18">
        <v>1077.4658690176316</v>
      </c>
      <c r="D86" s="19">
        <v>49812.744963941856</v>
      </c>
      <c r="E86" s="20">
        <v>2.1630325126583187E-2</v>
      </c>
      <c r="H86" s="16">
        <v>53063011202</v>
      </c>
      <c r="I86" s="17">
        <v>1647</v>
      </c>
      <c r="J86" s="18">
        <v>1106.8199271402548</v>
      </c>
      <c r="K86" s="19">
        <v>50120.350326288521</v>
      </c>
      <c r="L86" s="20">
        <v>2.2083244030313948E-2</v>
      </c>
    </row>
    <row r="87" spans="1:12" x14ac:dyDescent="0.25">
      <c r="A87" s="16">
        <v>53063011300</v>
      </c>
      <c r="B87" s="17">
        <v>4378</v>
      </c>
      <c r="C87" s="18">
        <v>858.26687071722233</v>
      </c>
      <c r="D87" s="19">
        <v>62280.839471433559</v>
      </c>
      <c r="E87" s="20">
        <v>1.3780592522534716E-2</v>
      </c>
      <c r="H87" s="16">
        <v>53063011300</v>
      </c>
      <c r="I87" s="17">
        <v>4326</v>
      </c>
      <c r="J87" s="18">
        <v>910.49490984743443</v>
      </c>
      <c r="K87" s="19">
        <v>62957.799383106903</v>
      </c>
      <c r="L87" s="20">
        <v>1.4461987534013811E-2</v>
      </c>
    </row>
    <row r="88" spans="1:12" x14ac:dyDescent="0.25">
      <c r="A88" s="16">
        <v>53063011400</v>
      </c>
      <c r="B88" s="17">
        <v>2864</v>
      </c>
      <c r="C88" s="18">
        <v>939.5569064245808</v>
      </c>
      <c r="D88" s="19">
        <v>49746.925968087555</v>
      </c>
      <c r="E88" s="20">
        <v>1.8886732961697024E-2</v>
      </c>
      <c r="H88" s="16">
        <v>53063011400</v>
      </c>
      <c r="I88" s="17">
        <v>2844</v>
      </c>
      <c r="J88" s="18">
        <v>985.07709915611815</v>
      </c>
      <c r="K88" s="19">
        <v>50850.554248463537</v>
      </c>
      <c r="L88" s="20">
        <v>1.9372003190818367E-2</v>
      </c>
    </row>
    <row r="89" spans="1:12" x14ac:dyDescent="0.25">
      <c r="A89" s="16">
        <v>53063011500</v>
      </c>
      <c r="B89" s="17">
        <v>698</v>
      </c>
      <c r="C89" s="18">
        <v>977.69661891117482</v>
      </c>
      <c r="D89" s="19">
        <v>50406.228190132264</v>
      </c>
      <c r="E89" s="20">
        <v>1.9396345531415358E-2</v>
      </c>
      <c r="H89" s="16">
        <v>53063011500</v>
      </c>
      <c r="I89" s="17">
        <v>700</v>
      </c>
      <c r="J89" s="18">
        <v>1022.8749857142859</v>
      </c>
      <c r="K89" s="19">
        <v>50944.479796477506</v>
      </c>
      <c r="L89" s="20">
        <v>2.0078230061444484E-2</v>
      </c>
    </row>
    <row r="90" spans="1:12" x14ac:dyDescent="0.25">
      <c r="A90" s="16">
        <v>53063011600</v>
      </c>
      <c r="B90" s="17">
        <v>974</v>
      </c>
      <c r="C90" s="18">
        <v>935.03132443531808</v>
      </c>
      <c r="D90" s="19">
        <v>49182.495316587432</v>
      </c>
      <c r="E90" s="20">
        <v>1.9011465734231802E-2</v>
      </c>
      <c r="H90" s="16">
        <v>53063011600</v>
      </c>
      <c r="I90" s="17">
        <v>948</v>
      </c>
      <c r="J90" s="18">
        <v>1005.3707911392406</v>
      </c>
      <c r="K90" s="19">
        <v>50150.039766776492</v>
      </c>
      <c r="L90" s="20">
        <v>2.0047258104175639E-2</v>
      </c>
    </row>
    <row r="91" spans="1:12" x14ac:dyDescent="0.25">
      <c r="A91" s="16">
        <v>53063011701</v>
      </c>
      <c r="B91" s="17">
        <v>880</v>
      </c>
      <c r="C91" s="18">
        <v>941.98788636363622</v>
      </c>
      <c r="D91" s="19">
        <v>44169.450052926542</v>
      </c>
      <c r="E91" s="20">
        <v>2.132668360676641E-2</v>
      </c>
      <c r="H91" s="16">
        <v>53063011701</v>
      </c>
      <c r="I91" s="17">
        <v>938</v>
      </c>
      <c r="J91" s="18">
        <v>932.28536247334762</v>
      </c>
      <c r="K91" s="19">
        <v>42154.998979735377</v>
      </c>
      <c r="L91" s="20">
        <v>2.211565377860673E-2</v>
      </c>
    </row>
    <row r="92" spans="1:12" x14ac:dyDescent="0.25">
      <c r="A92" s="16">
        <v>53063011702</v>
      </c>
      <c r="B92" s="17">
        <v>5301</v>
      </c>
      <c r="C92" s="18">
        <v>678.65883984153925</v>
      </c>
      <c r="D92" s="19">
        <v>30822.764494680465</v>
      </c>
      <c r="E92" s="20">
        <v>2.2018104182662309E-2</v>
      </c>
      <c r="H92" s="16">
        <v>53063011702</v>
      </c>
      <c r="I92" s="17">
        <v>5499</v>
      </c>
      <c r="J92" s="18">
        <v>686.18029823604309</v>
      </c>
      <c r="K92" s="19">
        <v>30930.516760776314</v>
      </c>
      <c r="L92" s="20">
        <v>2.2184572716424957E-2</v>
      </c>
    </row>
    <row r="93" spans="1:12" x14ac:dyDescent="0.25">
      <c r="A93" s="16">
        <v>53063011800</v>
      </c>
      <c r="B93" s="17">
        <v>2</v>
      </c>
      <c r="C93" s="18">
        <v>2034.9199999999998</v>
      </c>
      <c r="D93" s="19">
        <v>35000</v>
      </c>
      <c r="E93" s="20">
        <v>5.8140571428571423E-2</v>
      </c>
      <c r="H93" s="16">
        <v>53063011800</v>
      </c>
      <c r="I93" s="17">
        <v>2</v>
      </c>
      <c r="J93" s="18">
        <v>1777.17</v>
      </c>
      <c r="K93" s="19">
        <v>35000</v>
      </c>
      <c r="L93" s="20">
        <v>5.0776285714285718E-2</v>
      </c>
    </row>
    <row r="94" spans="1:12" x14ac:dyDescent="0.25">
      <c r="A94" s="16">
        <v>53063012100</v>
      </c>
      <c r="B94" s="17">
        <v>1452</v>
      </c>
      <c r="C94" s="18">
        <v>971.13453168044066</v>
      </c>
      <c r="D94" s="19">
        <v>42266.157204045427</v>
      </c>
      <c r="E94" s="20">
        <v>2.297664599580608E-2</v>
      </c>
      <c r="H94" s="16">
        <v>53063012100</v>
      </c>
      <c r="I94" s="17">
        <v>1481</v>
      </c>
      <c r="J94" s="18">
        <v>966.67038487508432</v>
      </c>
      <c r="K94" s="19">
        <v>41052.849233672205</v>
      </c>
      <c r="L94" s="20">
        <v>2.3546974276323938E-2</v>
      </c>
    </row>
    <row r="95" spans="1:12" x14ac:dyDescent="0.25">
      <c r="A95" s="16">
        <v>53063012200</v>
      </c>
      <c r="B95" s="17">
        <v>1151</v>
      </c>
      <c r="C95" s="18">
        <v>983.82949609035643</v>
      </c>
      <c r="D95" s="19">
        <v>44217.708118015318</v>
      </c>
      <c r="E95" s="20">
        <v>2.2249671861430592E-2</v>
      </c>
      <c r="H95" s="16">
        <v>53063012200</v>
      </c>
      <c r="I95" s="17">
        <v>1165</v>
      </c>
      <c r="J95" s="18">
        <v>1006.4712703862659</v>
      </c>
      <c r="K95" s="19">
        <v>43849.779219236909</v>
      </c>
      <c r="L95" s="20">
        <v>2.2952710100413158E-2</v>
      </c>
    </row>
    <row r="96" spans="1:12" x14ac:dyDescent="0.25">
      <c r="A96" s="16">
        <v>53063012300</v>
      </c>
      <c r="B96" s="17">
        <v>3695</v>
      </c>
      <c r="C96" s="18">
        <v>840.99370500676639</v>
      </c>
      <c r="D96" s="19">
        <v>43441.679919550668</v>
      </c>
      <c r="E96" s="20">
        <v>1.9359143259749544E-2</v>
      </c>
      <c r="H96" s="16">
        <v>53063012300</v>
      </c>
      <c r="I96" s="17">
        <v>3788</v>
      </c>
      <c r="J96" s="18">
        <v>851.94253431890172</v>
      </c>
      <c r="K96" s="19">
        <v>42882.766754422744</v>
      </c>
      <c r="L96" s="20">
        <v>1.9866780965830198E-2</v>
      </c>
    </row>
    <row r="97" spans="1:12" x14ac:dyDescent="0.25">
      <c r="A97" s="16">
        <v>53063012401</v>
      </c>
      <c r="B97" s="17">
        <v>2000</v>
      </c>
      <c r="C97" s="18">
        <v>1095.1428199999998</v>
      </c>
      <c r="D97" s="19">
        <v>75593.9442986301</v>
      </c>
      <c r="E97" s="20">
        <v>1.4487176587501411E-2</v>
      </c>
      <c r="H97" s="16">
        <v>53063012401</v>
      </c>
      <c r="I97" s="17">
        <v>1985</v>
      </c>
      <c r="J97" s="18">
        <v>1152.6673803526451</v>
      </c>
      <c r="K97" s="19">
        <v>75960.621253924997</v>
      </c>
      <c r="L97" s="20">
        <v>1.5174538613888509E-2</v>
      </c>
    </row>
    <row r="98" spans="1:12" x14ac:dyDescent="0.25">
      <c r="A98" s="16">
        <v>53063012402</v>
      </c>
      <c r="B98" s="17">
        <v>236</v>
      </c>
      <c r="C98" s="18">
        <v>1262.3562288135593</v>
      </c>
      <c r="D98" s="19">
        <v>97892.626050615305</v>
      </c>
      <c r="E98" s="20">
        <v>1.289531479276957E-2</v>
      </c>
      <c r="H98" s="16">
        <v>53063012402</v>
      </c>
      <c r="I98" s="17">
        <v>240</v>
      </c>
      <c r="J98" s="18">
        <v>1339.1190000000001</v>
      </c>
      <c r="K98" s="19">
        <v>97413.974075342485</v>
      </c>
      <c r="L98" s="20">
        <v>1.3746682780483742E-2</v>
      </c>
    </row>
    <row r="99" spans="1:12" x14ac:dyDescent="0.25">
      <c r="A99" s="16">
        <v>53063012500</v>
      </c>
      <c r="B99" s="17">
        <v>1479</v>
      </c>
      <c r="C99" s="18">
        <v>883.21390804597695</v>
      </c>
      <c r="D99" s="19">
        <v>38748.536420387711</v>
      </c>
      <c r="E99" s="20">
        <v>2.2793477886851751E-2</v>
      </c>
      <c r="H99" s="16">
        <v>53063012500</v>
      </c>
      <c r="I99" s="17">
        <v>1488</v>
      </c>
      <c r="J99" s="18">
        <v>895.40885080645182</v>
      </c>
      <c r="K99" s="19">
        <v>38381.752679010184</v>
      </c>
      <c r="L99" s="20">
        <v>2.3329024557446117E-2</v>
      </c>
    </row>
    <row r="100" spans="1:12" x14ac:dyDescent="0.25">
      <c r="A100" s="16">
        <v>53063012600</v>
      </c>
      <c r="B100" s="17">
        <v>807</v>
      </c>
      <c r="C100" s="18">
        <v>956.87421313506832</v>
      </c>
      <c r="D100" s="19">
        <v>50479.610636383695</v>
      </c>
      <c r="E100" s="20">
        <v>1.8955657562964471E-2</v>
      </c>
      <c r="H100" s="16">
        <v>53063012600</v>
      </c>
      <c r="I100" s="17">
        <v>818</v>
      </c>
      <c r="J100" s="18">
        <v>976.99333740831287</v>
      </c>
      <c r="K100" s="19">
        <v>50130.294269350576</v>
      </c>
      <c r="L100" s="20">
        <v>1.9489080438245942E-2</v>
      </c>
    </row>
    <row r="101" spans="1:12" x14ac:dyDescent="0.25">
      <c r="A101" s="16">
        <v>53063012801</v>
      </c>
      <c r="B101" s="17">
        <v>1498</v>
      </c>
      <c r="C101" s="18">
        <v>883.43571428571408</v>
      </c>
      <c r="D101" s="19">
        <v>56122.837686778737</v>
      </c>
      <c r="E101" s="20">
        <v>1.574110915802519E-2</v>
      </c>
      <c r="H101" s="16">
        <v>53063012801</v>
      </c>
      <c r="I101" s="17">
        <v>1473</v>
      </c>
      <c r="J101" s="18">
        <v>939.92025797691792</v>
      </c>
      <c r="K101" s="19">
        <v>56746.022626454287</v>
      </c>
      <c r="L101" s="20">
        <v>1.6563632382910635E-2</v>
      </c>
    </row>
    <row r="102" spans="1:12" x14ac:dyDescent="0.25">
      <c r="A102" s="16">
        <v>53063012802</v>
      </c>
      <c r="B102" s="17">
        <v>959</v>
      </c>
      <c r="C102" s="18">
        <v>983.06673618352465</v>
      </c>
      <c r="D102" s="19">
        <v>61996.964912080221</v>
      </c>
      <c r="E102" s="20">
        <v>1.5856691332836074E-2</v>
      </c>
      <c r="H102" s="16">
        <v>53063012802</v>
      </c>
      <c r="I102" s="17">
        <v>944</v>
      </c>
      <c r="J102" s="18">
        <v>1025.7797563559325</v>
      </c>
      <c r="K102" s="19">
        <v>63173.151918388656</v>
      </c>
      <c r="L102" s="20">
        <v>1.6237590261146129E-2</v>
      </c>
    </row>
    <row r="103" spans="1:12" x14ac:dyDescent="0.25">
      <c r="A103" s="16">
        <v>53063012901</v>
      </c>
      <c r="B103" s="17">
        <v>258</v>
      </c>
      <c r="C103" s="18">
        <v>1220.2700775193796</v>
      </c>
      <c r="D103" s="19">
        <v>55884.880705107767</v>
      </c>
      <c r="E103" s="20">
        <v>2.1835424217123707E-2</v>
      </c>
      <c r="H103" s="16">
        <v>53063012901</v>
      </c>
      <c r="I103" s="17">
        <v>266</v>
      </c>
      <c r="J103" s="18">
        <v>1228.4789473684211</v>
      </c>
      <c r="K103" s="19">
        <v>54114.528540529405</v>
      </c>
      <c r="L103" s="20">
        <v>2.2701462629362915E-2</v>
      </c>
    </row>
    <row r="104" spans="1:12" x14ac:dyDescent="0.25">
      <c r="A104" s="16">
        <v>53063013000</v>
      </c>
      <c r="B104" s="17">
        <v>641</v>
      </c>
      <c r="C104" s="18">
        <v>818.16831513260536</v>
      </c>
      <c r="D104" s="19">
        <v>56802.840108563229</v>
      </c>
      <c r="E104" s="20">
        <v>1.4403651535185536E-2</v>
      </c>
      <c r="H104" s="16">
        <v>53063013000</v>
      </c>
      <c r="I104" s="17">
        <v>648</v>
      </c>
      <c r="J104" s="18">
        <v>850.04550925925946</v>
      </c>
      <c r="K104" s="19">
        <v>55122.888685946178</v>
      </c>
      <c r="L104" s="20">
        <v>1.5420917327142587E-2</v>
      </c>
    </row>
    <row r="105" spans="1:12" x14ac:dyDescent="0.25">
      <c r="A105" s="16">
        <v>53063013100</v>
      </c>
      <c r="B105" s="17">
        <v>9101</v>
      </c>
      <c r="C105" s="18">
        <v>776.09607076145505</v>
      </c>
      <c r="D105" s="19">
        <v>51788.817692470941</v>
      </c>
      <c r="E105" s="20">
        <v>1.4985784679812915E-2</v>
      </c>
      <c r="H105" s="16">
        <v>53063013100</v>
      </c>
      <c r="I105" s="17">
        <v>9990</v>
      </c>
      <c r="J105" s="18">
        <v>766.59567067067053</v>
      </c>
      <c r="K105" s="19">
        <v>49756.941267459297</v>
      </c>
      <c r="L105" s="20">
        <v>1.5406808600833728E-2</v>
      </c>
    </row>
    <row r="106" spans="1:12" x14ac:dyDescent="0.25">
      <c r="A106" s="16">
        <v>53063013201</v>
      </c>
      <c r="B106" s="17">
        <v>3243</v>
      </c>
      <c r="C106" s="18">
        <v>1275.6663490595133</v>
      </c>
      <c r="D106" s="19">
        <v>61362.64574151281</v>
      </c>
      <c r="E106" s="20">
        <v>2.0788972405674885E-2</v>
      </c>
      <c r="H106" s="16">
        <v>53063013201</v>
      </c>
      <c r="I106" s="17">
        <v>3230</v>
      </c>
      <c r="J106" s="18">
        <v>1288.8406811145514</v>
      </c>
      <c r="K106" s="19">
        <v>61441.67987738239</v>
      </c>
      <c r="L106" s="20">
        <v>2.0976651089075985E-2</v>
      </c>
    </row>
    <row r="107" spans="1:12" x14ac:dyDescent="0.25">
      <c r="A107" s="16">
        <v>53063013202</v>
      </c>
      <c r="B107" s="17">
        <v>6441</v>
      </c>
      <c r="C107" s="18">
        <v>927.2049899083994</v>
      </c>
      <c r="D107" s="19">
        <v>78789.158825843828</v>
      </c>
      <c r="E107" s="20">
        <v>1.1768179832429745E-2</v>
      </c>
      <c r="H107" s="16">
        <v>53063013202</v>
      </c>
      <c r="I107" s="17">
        <v>6733</v>
      </c>
      <c r="J107" s="18">
        <v>920.76920540620813</v>
      </c>
      <c r="K107" s="19">
        <v>76549.756881922425</v>
      </c>
      <c r="L107" s="20">
        <v>1.2028375306619059E-2</v>
      </c>
    </row>
    <row r="108" spans="1:12" x14ac:dyDescent="0.25">
      <c r="A108" s="16">
        <v>53063013300</v>
      </c>
      <c r="B108" s="17">
        <v>142</v>
      </c>
      <c r="C108" s="18">
        <v>1987.4904929577463</v>
      </c>
      <c r="D108" s="19">
        <v>95514.095601003282</v>
      </c>
      <c r="E108" s="20">
        <v>2.0808347505693908E-2</v>
      </c>
      <c r="H108" s="16">
        <v>53063013300</v>
      </c>
      <c r="I108" s="17">
        <v>148</v>
      </c>
      <c r="J108" s="18">
        <v>2061.7633783783785</v>
      </c>
      <c r="K108" s="19">
        <v>92454.235857089967</v>
      </c>
      <c r="L108" s="20">
        <v>2.2300366870862735E-2</v>
      </c>
    </row>
    <row r="109" spans="1:12" x14ac:dyDescent="0.25">
      <c r="A109" s="16">
        <v>53063013401</v>
      </c>
      <c r="B109" s="17">
        <v>2498</v>
      </c>
      <c r="C109" s="18">
        <v>1119.1891593274622</v>
      </c>
      <c r="D109" s="19">
        <v>97941.420650127373</v>
      </c>
      <c r="E109" s="20">
        <v>1.1427128092469697E-2</v>
      </c>
      <c r="H109" s="16">
        <v>53063013401</v>
      </c>
      <c r="I109" s="17">
        <v>2500</v>
      </c>
      <c r="J109" s="18">
        <v>1186.6477600000001</v>
      </c>
      <c r="K109" s="19">
        <v>98364.910093589075</v>
      </c>
      <c r="L109" s="20">
        <v>1.2063730438740469E-2</v>
      </c>
    </row>
    <row r="110" spans="1:12" x14ac:dyDescent="0.25">
      <c r="A110" s="16">
        <v>53063013500</v>
      </c>
      <c r="B110" s="17">
        <v>2025</v>
      </c>
      <c r="C110" s="18">
        <v>1290.1784691358025</v>
      </c>
      <c r="D110" s="19">
        <v>91991.290137662814</v>
      </c>
      <c r="E110" s="20">
        <v>1.4025006793633187E-2</v>
      </c>
      <c r="H110" s="16">
        <v>53063013500</v>
      </c>
      <c r="I110" s="17">
        <v>2032</v>
      </c>
      <c r="J110" s="18">
        <v>1368.8500442913382</v>
      </c>
      <c r="K110" s="19">
        <v>91771.681390896338</v>
      </c>
      <c r="L110" s="20">
        <v>1.4915821782329542E-2</v>
      </c>
    </row>
    <row r="111" spans="1:12" x14ac:dyDescent="0.25">
      <c r="A111" s="16">
        <v>53063013600</v>
      </c>
      <c r="B111" s="17">
        <v>1745</v>
      </c>
      <c r="C111" s="18">
        <v>1068.9117650429803</v>
      </c>
      <c r="D111" s="19">
        <v>52197.186658554769</v>
      </c>
      <c r="E111" s="20">
        <v>2.0478340567188266E-2</v>
      </c>
      <c r="H111" s="16">
        <v>53063013600</v>
      </c>
      <c r="I111" s="17">
        <v>1831</v>
      </c>
      <c r="J111" s="18">
        <v>1101.5869087930091</v>
      </c>
      <c r="K111" s="19">
        <v>50286.727693803063</v>
      </c>
      <c r="L111" s="20">
        <v>2.1906116371313619E-2</v>
      </c>
    </row>
    <row r="112" spans="1:12" x14ac:dyDescent="0.25">
      <c r="A112" s="16">
        <v>53063013700</v>
      </c>
      <c r="B112" s="17">
        <v>2039</v>
      </c>
      <c r="C112" s="18">
        <v>825.11464443354578</v>
      </c>
      <c r="D112" s="19">
        <v>44430.681278090939</v>
      </c>
      <c r="E112" s="20">
        <v>1.8570830351872531E-2</v>
      </c>
      <c r="H112" s="16">
        <v>53063013700</v>
      </c>
      <c r="I112" s="17">
        <v>2104</v>
      </c>
      <c r="J112" s="18">
        <v>847.60460551330766</v>
      </c>
      <c r="K112" s="19">
        <v>43261.044963279332</v>
      </c>
      <c r="L112" s="20">
        <v>1.9592790840645854E-2</v>
      </c>
    </row>
    <row r="113" spans="1:12" x14ac:dyDescent="0.25">
      <c r="A113" s="16">
        <v>53063013800</v>
      </c>
      <c r="B113" s="17">
        <v>642</v>
      </c>
      <c r="C113" s="18">
        <v>892.73068535825564</v>
      </c>
      <c r="D113" s="19">
        <v>67656</v>
      </c>
      <c r="E113" s="20">
        <v>1.3195144338392096E-2</v>
      </c>
      <c r="H113" s="16">
        <v>53063013800</v>
      </c>
      <c r="I113" s="17">
        <v>642</v>
      </c>
      <c r="J113" s="18">
        <v>964.0627725856699</v>
      </c>
      <c r="K113" s="19">
        <v>68196.311526479753</v>
      </c>
      <c r="L113" s="20">
        <v>1.4136582331308881E-2</v>
      </c>
    </row>
    <row r="114" spans="1:12" x14ac:dyDescent="0.25">
      <c r="A114" s="16">
        <v>53063013900</v>
      </c>
      <c r="B114" s="17">
        <v>2236</v>
      </c>
      <c r="C114" s="18">
        <v>1008.6983542039357</v>
      </c>
      <c r="D114" s="19">
        <v>48978.454035459639</v>
      </c>
      <c r="E114" s="20">
        <v>2.0594736482977875E-2</v>
      </c>
      <c r="H114" s="16">
        <v>53063013900</v>
      </c>
      <c r="I114" s="17">
        <v>2253</v>
      </c>
      <c r="J114" s="18">
        <v>1004.5524900133155</v>
      </c>
      <c r="K114" s="19">
        <v>46356.084373114783</v>
      </c>
      <c r="L114" s="20">
        <v>2.1670348209908936E-2</v>
      </c>
    </row>
    <row r="115" spans="1:12" x14ac:dyDescent="0.25">
      <c r="A115" s="16">
        <v>53063014100</v>
      </c>
      <c r="B115" s="17">
        <v>873</v>
      </c>
      <c r="C115" s="18">
        <v>1569.5743757159225</v>
      </c>
      <c r="D115" s="19">
        <v>60810.018437446022</v>
      </c>
      <c r="E115" s="20">
        <v>2.5811114945319586E-2</v>
      </c>
      <c r="H115" s="16">
        <v>53063014100</v>
      </c>
      <c r="I115" s="17">
        <v>892</v>
      </c>
      <c r="J115" s="18">
        <v>1607.2690470852017</v>
      </c>
      <c r="K115" s="19">
        <v>59314.097825419252</v>
      </c>
      <c r="L115" s="20">
        <v>2.7097589038881095E-2</v>
      </c>
    </row>
    <row r="116" spans="1:12" x14ac:dyDescent="0.25">
      <c r="A116" s="16">
        <v>53063014300</v>
      </c>
      <c r="B116" s="17">
        <v>1144</v>
      </c>
      <c r="C116" s="18">
        <v>1642.1101048951059</v>
      </c>
      <c r="D116" s="19">
        <v>50140.258192834561</v>
      </c>
      <c r="E116" s="20">
        <v>3.2750332050140427E-2</v>
      </c>
      <c r="H116" s="16">
        <v>53063014300</v>
      </c>
      <c r="I116" s="17">
        <v>1138</v>
      </c>
      <c r="J116" s="18">
        <v>1726.5411511423545</v>
      </c>
      <c r="K116" s="19">
        <v>51514.15073019237</v>
      </c>
      <c r="L116" s="20">
        <v>3.3515861693715766E-2</v>
      </c>
    </row>
    <row r="117" spans="1:12" x14ac:dyDescent="0.25">
      <c r="A117" s="16">
        <v>53063014400</v>
      </c>
      <c r="B117" s="17">
        <v>2082</v>
      </c>
      <c r="C117" s="18">
        <v>1061.8174207492793</v>
      </c>
      <c r="D117" s="19">
        <v>42838.441248536081</v>
      </c>
      <c r="E117" s="20">
        <v>2.4786555948404516E-2</v>
      </c>
      <c r="H117" s="16">
        <v>53063014400</v>
      </c>
      <c r="I117" s="17">
        <v>2075</v>
      </c>
      <c r="J117" s="18">
        <v>1098.4031903614457</v>
      </c>
      <c r="K117" s="19">
        <v>42676.092353531596</v>
      </c>
      <c r="L117" s="20">
        <v>2.5738138845098572E-2</v>
      </c>
    </row>
    <row r="118" spans="1:12" x14ac:dyDescent="0.25">
      <c r="A118" s="16">
        <v>53063014500</v>
      </c>
      <c r="B118" s="17">
        <v>1494</v>
      </c>
      <c r="C118" s="18">
        <v>670.92258366800536</v>
      </c>
      <c r="D118" s="19">
        <v>25170.476403330224</v>
      </c>
      <c r="E118" s="20">
        <v>2.6655140447768313E-2</v>
      </c>
      <c r="H118" s="16">
        <v>53063014500</v>
      </c>
      <c r="I118" s="17">
        <v>1476</v>
      </c>
      <c r="J118" s="18">
        <v>720.35274390243899</v>
      </c>
      <c r="K118" s="19">
        <v>28623.872329880851</v>
      </c>
      <c r="L118" s="20">
        <v>2.516615276929016E-2</v>
      </c>
    </row>
    <row r="119" spans="1:12" x14ac:dyDescent="0.25">
      <c r="A119" s="16">
        <v>53065941000</v>
      </c>
      <c r="B119" s="17">
        <v>895</v>
      </c>
      <c r="C119" s="18">
        <v>1404.1927597765366</v>
      </c>
      <c r="D119" s="19">
        <v>29557.216591413482</v>
      </c>
      <c r="E119" s="20">
        <v>4.7507611396144164E-2</v>
      </c>
      <c r="H119" s="16">
        <v>53065941000</v>
      </c>
      <c r="I119" s="17">
        <v>896</v>
      </c>
      <c r="J119" s="18">
        <v>1444.6958147321427</v>
      </c>
      <c r="K119" s="19">
        <v>30268.727274951085</v>
      </c>
      <c r="L119" s="20">
        <v>4.7728991100583942E-2</v>
      </c>
    </row>
    <row r="120" spans="1:12" x14ac:dyDescent="0.25">
      <c r="A120" s="16">
        <v>53065950100</v>
      </c>
      <c r="B120" s="17">
        <v>4544</v>
      </c>
      <c r="C120" s="18">
        <v>1191.146591109155</v>
      </c>
      <c r="D120" s="19">
        <v>48711.113233166136</v>
      </c>
      <c r="E120" s="20">
        <v>2.4453282055112921E-2</v>
      </c>
      <c r="H120" s="16">
        <v>53065950100</v>
      </c>
      <c r="I120" s="17">
        <v>4541</v>
      </c>
      <c r="J120" s="18">
        <v>1237.5225258753585</v>
      </c>
      <c r="K120" s="19">
        <v>49328.930637247293</v>
      </c>
      <c r="L120" s="20">
        <v>2.5087154939072001E-2</v>
      </c>
    </row>
    <row r="121" spans="1:12" x14ac:dyDescent="0.25">
      <c r="A121" s="16">
        <v>53065950200</v>
      </c>
      <c r="B121" s="17">
        <v>2015</v>
      </c>
      <c r="C121" s="18">
        <v>1416.5735930521098</v>
      </c>
      <c r="D121" s="19">
        <v>55336.918698800117</v>
      </c>
      <c r="E121" s="20">
        <v>2.5599068874119037E-2</v>
      </c>
      <c r="H121" s="16">
        <v>53065950200</v>
      </c>
      <c r="I121" s="17">
        <v>2044</v>
      </c>
      <c r="J121" s="18">
        <v>1468.0684882583173</v>
      </c>
      <c r="K121" s="19">
        <v>55330.083582017571</v>
      </c>
      <c r="L121" s="20">
        <v>2.653291651154208E-2</v>
      </c>
    </row>
    <row r="122" spans="1:12" x14ac:dyDescent="0.25">
      <c r="A122" s="16">
        <v>53065950300</v>
      </c>
      <c r="B122" s="17">
        <v>1493</v>
      </c>
      <c r="C122" s="18">
        <v>917.13108506363028</v>
      </c>
      <c r="D122" s="19">
        <v>38969.627311013057</v>
      </c>
      <c r="E122" s="20">
        <v>2.353451003634421E-2</v>
      </c>
      <c r="H122" s="16">
        <v>53065950300</v>
      </c>
      <c r="I122" s="17">
        <v>1497</v>
      </c>
      <c r="J122" s="18">
        <v>937.18557782231096</v>
      </c>
      <c r="K122" s="19">
        <v>39332.180068996437</v>
      </c>
      <c r="L122" s="20">
        <v>2.3827450606050866E-2</v>
      </c>
    </row>
    <row r="123" spans="1:12" x14ac:dyDescent="0.25">
      <c r="A123" s="16">
        <v>53065950500</v>
      </c>
      <c r="B123" s="17">
        <v>1193</v>
      </c>
      <c r="C123" s="18">
        <v>970.2109388097233</v>
      </c>
      <c r="D123" s="19">
        <v>47907.113297890661</v>
      </c>
      <c r="E123" s="20">
        <v>2.0251918181270201E-2</v>
      </c>
      <c r="H123" s="16">
        <v>53065950500</v>
      </c>
      <c r="I123" s="17">
        <v>1188</v>
      </c>
      <c r="J123" s="18">
        <v>1024.9850841750845</v>
      </c>
      <c r="K123" s="19">
        <v>48448.2655886352</v>
      </c>
      <c r="L123" s="20">
        <v>2.1156280244953109E-2</v>
      </c>
    </row>
    <row r="124" spans="1:12" x14ac:dyDescent="0.25">
      <c r="A124" s="16">
        <v>53065950600</v>
      </c>
      <c r="B124" s="17">
        <v>1459</v>
      </c>
      <c r="C124" s="18">
        <v>1315.1311720356412</v>
      </c>
      <c r="D124" s="19">
        <v>63371.485971814029</v>
      </c>
      <c r="E124" s="20">
        <v>2.0752727379954084E-2</v>
      </c>
      <c r="H124" s="16">
        <v>53065950600</v>
      </c>
      <c r="I124" s="17">
        <v>1469</v>
      </c>
      <c r="J124" s="18">
        <v>1400.01929884275</v>
      </c>
      <c r="K124" s="19">
        <v>63554.46377537604</v>
      </c>
      <c r="L124" s="20">
        <v>2.2028654097230895E-2</v>
      </c>
    </row>
    <row r="125" spans="1:12" x14ac:dyDescent="0.25">
      <c r="A125" s="16">
        <v>53065950700</v>
      </c>
      <c r="B125" s="17">
        <v>113</v>
      </c>
      <c r="C125" s="18">
        <v>1194.9446902654868</v>
      </c>
      <c r="D125" s="19">
        <v>39508.375269729651</v>
      </c>
      <c r="E125" s="20">
        <v>3.0245351323799543E-2</v>
      </c>
      <c r="H125" s="16">
        <v>53065950700</v>
      </c>
      <c r="I125" s="17">
        <v>113</v>
      </c>
      <c r="J125" s="18">
        <v>1229.3730973451325</v>
      </c>
      <c r="K125" s="19">
        <v>39717.026112256033</v>
      </c>
      <c r="L125" s="20">
        <v>3.0953301837615878E-2</v>
      </c>
    </row>
    <row r="126" spans="1:12" x14ac:dyDescent="0.25">
      <c r="A126" s="16">
        <v>53065950800</v>
      </c>
      <c r="B126" s="17">
        <v>1883</v>
      </c>
      <c r="C126" s="18">
        <v>1376.3598088157191</v>
      </c>
      <c r="D126" s="19">
        <v>56999.799159021954</v>
      </c>
      <c r="E126" s="20">
        <v>2.4146748394250583E-2</v>
      </c>
      <c r="H126" s="16">
        <v>53065950800</v>
      </c>
      <c r="I126" s="17">
        <v>1936</v>
      </c>
      <c r="J126" s="18">
        <v>1409.0982024793391</v>
      </c>
      <c r="K126" s="19">
        <v>56282.632615051465</v>
      </c>
      <c r="L126" s="20">
        <v>2.5036110377369039E-2</v>
      </c>
    </row>
    <row r="127" spans="1:12" x14ac:dyDescent="0.25">
      <c r="A127" s="16">
        <v>53065950900</v>
      </c>
      <c r="B127" s="17">
        <v>1111</v>
      </c>
      <c r="C127" s="18">
        <v>1228.0724392439247</v>
      </c>
      <c r="D127" s="19">
        <v>53423.604236588049</v>
      </c>
      <c r="E127" s="20">
        <v>2.2987450150412328E-2</v>
      </c>
      <c r="H127" s="16">
        <v>53065950900</v>
      </c>
      <c r="I127" s="17">
        <v>1146</v>
      </c>
      <c r="J127" s="18">
        <v>1220.3381239092491</v>
      </c>
      <c r="K127" s="19">
        <v>53784.718304525552</v>
      </c>
      <c r="L127" s="20">
        <v>2.2689309573023599E-2</v>
      </c>
    </row>
    <row r="128" spans="1:12" x14ac:dyDescent="0.25">
      <c r="A128" s="16">
        <v>53065951100</v>
      </c>
      <c r="B128" s="17">
        <v>2237</v>
      </c>
      <c r="C128" s="18">
        <v>1371.939141707644</v>
      </c>
      <c r="D128" s="19">
        <v>48281.00030740779</v>
      </c>
      <c r="E128" s="20">
        <v>2.8415714939053288E-2</v>
      </c>
      <c r="H128" s="16">
        <v>53065951100</v>
      </c>
      <c r="I128" s="17">
        <v>2274</v>
      </c>
      <c r="J128" s="18">
        <v>1420.1963676341252</v>
      </c>
      <c r="K128" s="19">
        <v>48361.523814170927</v>
      </c>
      <c r="L128" s="20">
        <v>2.9366245221950145E-2</v>
      </c>
    </row>
    <row r="129" spans="1:12" x14ac:dyDescent="0.25">
      <c r="A129" s="16">
        <v>53065951300</v>
      </c>
      <c r="B129" s="17">
        <v>2123</v>
      </c>
      <c r="C129" s="18">
        <v>1008.5116580310882</v>
      </c>
      <c r="D129" s="19">
        <v>60359.769491350446</v>
      </c>
      <c r="E129" s="20">
        <v>1.6708341773498787E-2</v>
      </c>
      <c r="H129" s="16">
        <v>53065951300</v>
      </c>
      <c r="I129" s="17">
        <v>2118</v>
      </c>
      <c r="J129" s="18">
        <v>1071.3027101038715</v>
      </c>
      <c r="K129" s="19">
        <v>62429.310955540917</v>
      </c>
      <c r="L129" s="20">
        <v>1.7160252030761648E-2</v>
      </c>
    </row>
    <row r="130" spans="1:12" x14ac:dyDescent="0.25">
      <c r="A130" s="16">
        <v>53065951400</v>
      </c>
      <c r="B130" s="17">
        <v>515</v>
      </c>
      <c r="C130" s="18">
        <v>1434.7554951456307</v>
      </c>
      <c r="D130" s="19">
        <v>53959.649714057734</v>
      </c>
      <c r="E130" s="20">
        <v>2.6589414548624169E-2</v>
      </c>
      <c r="H130" s="16">
        <v>53065951400</v>
      </c>
      <c r="I130" s="17">
        <v>515</v>
      </c>
      <c r="J130" s="18">
        <v>1553.3327378640779</v>
      </c>
      <c r="K130" s="19">
        <v>55000.142939220641</v>
      </c>
      <c r="L130" s="20">
        <v>2.8242340016836488E-2</v>
      </c>
    </row>
    <row r="131" spans="1:12" x14ac:dyDescent="0.25">
      <c r="A131" s="16">
        <v>53075000100</v>
      </c>
      <c r="B131" s="17">
        <v>2723</v>
      </c>
      <c r="C131" s="18">
        <v>459.77262945280938</v>
      </c>
      <c r="D131" s="19">
        <v>15942.167580579438</v>
      </c>
      <c r="E131" s="20">
        <v>2.8840032393894731E-2</v>
      </c>
      <c r="H131" s="16">
        <v>53075000100</v>
      </c>
      <c r="I131" s="17">
        <v>2674</v>
      </c>
      <c r="J131" s="18">
        <v>472.71769633507841</v>
      </c>
      <c r="K131" s="19">
        <v>19373.631478734853</v>
      </c>
      <c r="L131" s="20">
        <v>2.4400056171913313E-2</v>
      </c>
    </row>
    <row r="132" spans="1:12" x14ac:dyDescent="0.25">
      <c r="A132" s="16">
        <v>53075000200</v>
      </c>
      <c r="B132" s="17">
        <v>4399</v>
      </c>
      <c r="C132" s="18">
        <v>765.36935894521469</v>
      </c>
      <c r="D132" s="19">
        <v>48017.790984252351</v>
      </c>
      <c r="E132" s="20">
        <v>1.5939287152885083E-2</v>
      </c>
      <c r="H132" s="16">
        <v>53075000200</v>
      </c>
      <c r="I132" s="17">
        <v>4596</v>
      </c>
      <c r="J132" s="18">
        <v>810.49000217580522</v>
      </c>
      <c r="K132" s="19">
        <v>48769.939070186061</v>
      </c>
      <c r="L132" s="20">
        <v>1.6618638809644776E-2</v>
      </c>
    </row>
    <row r="133" spans="1:12" x14ac:dyDescent="0.25">
      <c r="A133" s="16">
        <v>53075000300</v>
      </c>
      <c r="B133" s="17">
        <v>3136</v>
      </c>
      <c r="C133" s="18">
        <v>836.59396045918356</v>
      </c>
      <c r="D133" s="19">
        <v>65470.797515376027</v>
      </c>
      <c r="E133" s="20">
        <v>1.2778123869083873E-2</v>
      </c>
      <c r="H133" s="16">
        <v>53075000300</v>
      </c>
      <c r="I133" s="17">
        <v>3120</v>
      </c>
      <c r="J133" s="18">
        <v>894.95262820512824</v>
      </c>
      <c r="K133" s="19">
        <v>65810.927972251462</v>
      </c>
      <c r="L133" s="20">
        <v>1.3598845294849456E-2</v>
      </c>
    </row>
    <row r="134" spans="1:12" x14ac:dyDescent="0.25">
      <c r="A134" s="16">
        <v>53075000400</v>
      </c>
      <c r="B134" s="17">
        <v>2299</v>
      </c>
      <c r="C134" s="18">
        <v>761.14053066550673</v>
      </c>
      <c r="D134" s="19">
        <v>54214.910827220883</v>
      </c>
      <c r="E134" s="20">
        <v>1.4039320899949614E-2</v>
      </c>
      <c r="H134" s="16">
        <v>53075000400</v>
      </c>
      <c r="I134" s="17">
        <v>2317</v>
      </c>
      <c r="J134" s="18">
        <v>795.09823047043596</v>
      </c>
      <c r="K134" s="19">
        <v>54160.4203918766</v>
      </c>
      <c r="L134" s="20">
        <v>1.4680429448617999E-2</v>
      </c>
    </row>
    <row r="135" spans="1:12" x14ac:dyDescent="0.25">
      <c r="A135" s="16">
        <v>53075000500</v>
      </c>
      <c r="B135" s="17">
        <v>669</v>
      </c>
      <c r="C135" s="18">
        <v>338.48738415545603</v>
      </c>
      <c r="D135" s="19">
        <v>15419.43143518235</v>
      </c>
      <c r="E135" s="20">
        <v>2.1952001640159896E-2</v>
      </c>
      <c r="H135" s="16">
        <v>53075000500</v>
      </c>
      <c r="I135" s="17">
        <v>663</v>
      </c>
      <c r="J135" s="18">
        <v>350.68616892911007</v>
      </c>
      <c r="K135" s="19">
        <v>16804.874290791133</v>
      </c>
      <c r="L135" s="20">
        <v>2.0868122121049239E-2</v>
      </c>
    </row>
    <row r="136" spans="1:12" x14ac:dyDescent="0.25">
      <c r="A136" s="16">
        <v>53075000600</v>
      </c>
      <c r="B136" s="17">
        <v>8647</v>
      </c>
      <c r="C136" s="18">
        <v>510.87631664160989</v>
      </c>
      <c r="D136" s="19">
        <v>18522.004595623461</v>
      </c>
      <c r="E136" s="20">
        <v>2.7582128813547761E-2</v>
      </c>
      <c r="H136" s="16">
        <v>53075000600</v>
      </c>
      <c r="I136" s="17">
        <v>9003</v>
      </c>
      <c r="J136" s="18">
        <v>480.5925902476954</v>
      </c>
      <c r="K136" s="19">
        <v>20010.306125789739</v>
      </c>
      <c r="L136" s="20">
        <v>2.4017253270718169E-2</v>
      </c>
    </row>
    <row r="137" spans="1:12" x14ac:dyDescent="0.25">
      <c r="A137" s="16">
        <v>53075000700</v>
      </c>
      <c r="B137" s="17">
        <v>1712</v>
      </c>
      <c r="C137" s="18">
        <v>1407.6244742990657</v>
      </c>
      <c r="D137" s="19">
        <v>53279.293286711036</v>
      </c>
      <c r="E137" s="20">
        <v>2.6419728706314437E-2</v>
      </c>
      <c r="H137" s="16">
        <v>53075000700</v>
      </c>
      <c r="I137" s="17">
        <v>1695</v>
      </c>
      <c r="J137" s="18">
        <v>1472.1532861356934</v>
      </c>
      <c r="K137" s="19">
        <v>54042.509349496933</v>
      </c>
      <c r="L137" s="20">
        <v>2.7240653771555434E-2</v>
      </c>
    </row>
    <row r="138" spans="1:12" x14ac:dyDescent="0.25">
      <c r="A138" s="16">
        <v>53075000800</v>
      </c>
      <c r="B138" s="17">
        <v>1746</v>
      </c>
      <c r="C138" s="18">
        <v>951.9321534936995</v>
      </c>
      <c r="D138" s="19">
        <v>52404.109391328915</v>
      </c>
      <c r="E138" s="20">
        <v>1.8165219570570771E-2</v>
      </c>
      <c r="H138" s="16">
        <v>53075000800</v>
      </c>
      <c r="I138" s="17">
        <v>1751</v>
      </c>
      <c r="J138" s="18">
        <v>994.57515705311243</v>
      </c>
      <c r="K138" s="19">
        <v>52342.458469195684</v>
      </c>
      <c r="L138" s="20">
        <v>1.9001307659983809E-2</v>
      </c>
    </row>
    <row r="139" spans="1:12" x14ac:dyDescent="0.25">
      <c r="A139" s="16">
        <v>53075000900</v>
      </c>
      <c r="B139" s="17">
        <v>1573</v>
      </c>
      <c r="C139" s="18">
        <v>1257.9868213604575</v>
      </c>
      <c r="D139" s="19">
        <v>45640.649780107808</v>
      </c>
      <c r="E139" s="20">
        <v>2.7562859587260811E-2</v>
      </c>
      <c r="H139" s="16">
        <v>53075000900</v>
      </c>
      <c r="I139" s="17">
        <v>1565</v>
      </c>
      <c r="J139" s="18">
        <v>1303.2633482428118</v>
      </c>
      <c r="K139" s="19">
        <v>45439.437247669499</v>
      </c>
      <c r="L139" s="20">
        <v>2.8681326776547035E-2</v>
      </c>
    </row>
    <row r="140" spans="1:12" x14ac:dyDescent="0.25">
      <c r="A140" s="16">
        <v>53075001000</v>
      </c>
      <c r="B140" s="17">
        <v>707</v>
      </c>
      <c r="C140" s="18">
        <v>1168.798882602546</v>
      </c>
      <c r="D140" s="19">
        <v>55529.269880451851</v>
      </c>
      <c r="E140" s="20">
        <v>2.1048338743131972E-2</v>
      </c>
      <c r="H140" s="16">
        <v>53075001000</v>
      </c>
      <c r="I140" s="17">
        <v>711</v>
      </c>
      <c r="J140" s="18">
        <v>1216.5487201125175</v>
      </c>
      <c r="K140" s="19">
        <v>56230.821216499979</v>
      </c>
      <c r="L140" s="20">
        <v>2.1634909357424462E-2</v>
      </c>
    </row>
  </sheetData>
  <sortState xmlns:xlrd2="http://schemas.microsoft.com/office/spreadsheetml/2017/richdata2" ref="H3:L140">
    <sortCondition ref="H3:H140"/>
  </sortState>
  <mergeCells count="2">
    <mergeCell ref="A1:E1"/>
    <mergeCell ref="H1:L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857A7-10AF-4D4A-BC38-4D9C4CED0165}">
  <sheetPr>
    <tabColor theme="9"/>
  </sheetPr>
  <dimension ref="A1:L130"/>
  <sheetViews>
    <sheetView workbookViewId="0">
      <selection activeCell="H129" sqref="H1:H1048576"/>
    </sheetView>
  </sheetViews>
  <sheetFormatPr defaultRowHeight="15" x14ac:dyDescent="0.25"/>
  <cols>
    <col min="1" max="1" width="14.42578125" style="13" bestFit="1" customWidth="1"/>
    <col min="2" max="2" width="15.28515625" style="13" bestFit="1" customWidth="1"/>
    <col min="3" max="3" width="14.42578125" style="13" bestFit="1" customWidth="1"/>
    <col min="4" max="4" width="18.28515625" style="13" bestFit="1" customWidth="1"/>
    <col min="5" max="5" width="19.140625" style="13" bestFit="1" customWidth="1"/>
    <col min="6" max="7" width="9.140625" style="13"/>
    <col min="8" max="8" width="14.42578125" style="13" bestFit="1" customWidth="1"/>
    <col min="9" max="9" width="15.28515625" style="13" bestFit="1" customWidth="1"/>
    <col min="10" max="10" width="14.42578125" style="13" bestFit="1" customWidth="1"/>
    <col min="11" max="11" width="18.28515625" style="13" bestFit="1" customWidth="1"/>
    <col min="12" max="12" width="19.140625" style="13" bestFit="1" customWidth="1"/>
    <col min="13" max="16384" width="9.140625" style="13"/>
  </cols>
  <sheetData>
    <row r="1" spans="1:12" x14ac:dyDescent="0.25">
      <c r="A1" s="85" t="s">
        <v>176</v>
      </c>
      <c r="B1" s="85"/>
      <c r="C1" s="85"/>
      <c r="D1" s="85"/>
      <c r="E1" s="85"/>
      <c r="H1" s="85" t="s">
        <v>177</v>
      </c>
      <c r="I1" s="85"/>
      <c r="J1" s="85"/>
      <c r="K1" s="85"/>
      <c r="L1" s="85"/>
    </row>
    <row r="2" spans="1:12" x14ac:dyDescent="0.25">
      <c r="A2" s="26" t="s">
        <v>15</v>
      </c>
      <c r="B2" s="27" t="s">
        <v>170</v>
      </c>
      <c r="C2" s="27" t="s">
        <v>171</v>
      </c>
      <c r="D2" s="27" t="s">
        <v>172</v>
      </c>
      <c r="E2" s="27" t="s">
        <v>173</v>
      </c>
      <c r="H2" s="26" t="s">
        <v>15</v>
      </c>
      <c r="I2" s="27" t="s">
        <v>170</v>
      </c>
      <c r="J2" s="27" t="s">
        <v>171</v>
      </c>
      <c r="K2" s="27" t="s">
        <v>172</v>
      </c>
      <c r="L2" s="27" t="s">
        <v>173</v>
      </c>
    </row>
    <row r="3" spans="1:12" x14ac:dyDescent="0.25">
      <c r="A3" s="59">
        <v>53001950100</v>
      </c>
      <c r="B3" s="50">
        <v>710</v>
      </c>
      <c r="C3" s="49">
        <v>766.95245070422561</v>
      </c>
      <c r="D3" s="48">
        <v>48952.309689369082</v>
      </c>
      <c r="E3" s="47">
        <v>1.5667339407905073E-2</v>
      </c>
      <c r="H3" s="59">
        <v>53001950100</v>
      </c>
      <c r="I3" s="50">
        <v>700</v>
      </c>
      <c r="J3" s="49">
        <v>899.01885714285709</v>
      </c>
      <c r="K3" s="48">
        <v>49126.624630136997</v>
      </c>
      <c r="L3" s="47">
        <v>1.83000331065153E-2</v>
      </c>
    </row>
    <row r="4" spans="1:12" x14ac:dyDescent="0.25">
      <c r="A4" s="59">
        <v>53001950200</v>
      </c>
      <c r="B4" s="50">
        <v>177</v>
      </c>
      <c r="C4" s="49">
        <v>660.43152542372877</v>
      </c>
      <c r="D4" s="48">
        <v>38891.07290457395</v>
      </c>
      <c r="E4" s="47">
        <v>1.6981571247576866E-2</v>
      </c>
      <c r="H4" s="59">
        <v>53001950200</v>
      </c>
      <c r="I4" s="50">
        <v>170</v>
      </c>
      <c r="J4" s="49">
        <v>739.92799999999988</v>
      </c>
      <c r="K4" s="48">
        <v>39803.38388396454</v>
      </c>
      <c r="L4" s="47">
        <v>1.8589575252120519E-2</v>
      </c>
    </row>
    <row r="5" spans="1:12" x14ac:dyDescent="0.25">
      <c r="A5" s="59">
        <v>53003960100</v>
      </c>
      <c r="B5" s="50">
        <v>1329</v>
      </c>
      <c r="C5" s="49">
        <v>686.47455981941323</v>
      </c>
      <c r="D5" s="48">
        <v>74951.668534380588</v>
      </c>
      <c r="E5" s="47">
        <v>9.1588963026823737E-3</v>
      </c>
      <c r="H5" s="59">
        <v>53003960100</v>
      </c>
      <c r="I5" s="50">
        <v>1328</v>
      </c>
      <c r="J5" s="49">
        <v>819.31301957831317</v>
      </c>
      <c r="K5" s="48">
        <v>75968.93762790889</v>
      </c>
      <c r="L5" s="47">
        <v>1.0784842399550947E-2</v>
      </c>
    </row>
    <row r="6" spans="1:12" x14ac:dyDescent="0.25">
      <c r="A6" s="59">
        <v>53003960200</v>
      </c>
      <c r="B6" s="50">
        <v>1746</v>
      </c>
      <c r="C6" s="49">
        <v>624.29203321878606</v>
      </c>
      <c r="D6" s="48">
        <v>70190.256538624482</v>
      </c>
      <c r="E6" s="47">
        <v>8.8942833949502524E-3</v>
      </c>
      <c r="H6" s="59">
        <v>53003960200</v>
      </c>
      <c r="I6" s="50">
        <v>1733</v>
      </c>
      <c r="J6" s="49">
        <v>745.04908828620887</v>
      </c>
      <c r="K6" s="48">
        <v>70871.620603435353</v>
      </c>
      <c r="L6" s="47">
        <v>1.0512657703358545E-2</v>
      </c>
    </row>
    <row r="7" spans="1:12" x14ac:dyDescent="0.25">
      <c r="A7" s="59">
        <v>53003960300</v>
      </c>
      <c r="B7" s="50">
        <v>1431</v>
      </c>
      <c r="C7" s="49">
        <v>453.76294898672251</v>
      </c>
      <c r="D7" s="48">
        <v>36498.660712405341</v>
      </c>
      <c r="E7" s="47">
        <v>1.243231779275932E-2</v>
      </c>
      <c r="H7" s="59">
        <v>53003960300</v>
      </c>
      <c r="I7" s="50">
        <v>1436</v>
      </c>
      <c r="J7" s="49">
        <v>527.72479805013904</v>
      </c>
      <c r="K7" s="48">
        <v>36052.722722694336</v>
      </c>
      <c r="L7" s="47">
        <v>1.463758513078816E-2</v>
      </c>
    </row>
    <row r="8" spans="1:12" x14ac:dyDescent="0.25">
      <c r="A8" s="59">
        <v>53003960400</v>
      </c>
      <c r="B8" s="50">
        <v>835</v>
      </c>
      <c r="C8" s="49">
        <v>526.0137365269461</v>
      </c>
      <c r="D8" s="48">
        <v>45052.935004511528</v>
      </c>
      <c r="E8" s="47">
        <v>1.1675459911197171E-2</v>
      </c>
      <c r="H8" s="59">
        <v>53003960400</v>
      </c>
      <c r="I8" s="50">
        <v>864</v>
      </c>
      <c r="J8" s="49">
        <v>596.54851851851834</v>
      </c>
      <c r="K8" s="48">
        <v>43780.262864345503</v>
      </c>
      <c r="L8" s="47">
        <v>1.3625969317885147E-2</v>
      </c>
    </row>
    <row r="9" spans="1:12" x14ac:dyDescent="0.25">
      <c r="A9" s="59">
        <v>53003960500</v>
      </c>
      <c r="B9" s="50">
        <v>1275</v>
      </c>
      <c r="C9" s="49">
        <v>561.46698823529391</v>
      </c>
      <c r="D9" s="48">
        <v>43889.268716626379</v>
      </c>
      <c r="E9" s="47">
        <v>1.279280800645001E-2</v>
      </c>
      <c r="H9" s="59">
        <v>53003960500</v>
      </c>
      <c r="I9" s="50">
        <v>1273</v>
      </c>
      <c r="J9" s="49">
        <v>660.54292223095047</v>
      </c>
      <c r="K9" s="48">
        <v>44236.194219242629</v>
      </c>
      <c r="L9" s="47">
        <v>1.4932182433171794E-2</v>
      </c>
    </row>
    <row r="10" spans="1:12" x14ac:dyDescent="0.25">
      <c r="A10" s="59">
        <v>53003960600</v>
      </c>
      <c r="B10" s="50">
        <v>1321</v>
      </c>
      <c r="C10" s="49">
        <v>560.50605601816812</v>
      </c>
      <c r="D10" s="48">
        <v>56121.874198666424</v>
      </c>
      <c r="E10" s="47">
        <v>9.9873011017776545E-3</v>
      </c>
      <c r="H10" s="59">
        <v>53003960600</v>
      </c>
      <c r="I10" s="50">
        <v>1298</v>
      </c>
      <c r="J10" s="49">
        <v>671.75575500770435</v>
      </c>
      <c r="K10" s="48">
        <v>56796.217592924855</v>
      </c>
      <c r="L10" s="47">
        <v>1.1827473438854236E-2</v>
      </c>
    </row>
    <row r="11" spans="1:12" x14ac:dyDescent="0.25">
      <c r="A11" s="59">
        <v>53043960100</v>
      </c>
      <c r="B11" s="50">
        <v>657</v>
      </c>
      <c r="C11" s="49">
        <v>737.9664079147642</v>
      </c>
      <c r="D11" s="48">
        <v>50413.445616229845</v>
      </c>
      <c r="E11" s="47">
        <v>1.4638285459250321E-2</v>
      </c>
      <c r="H11" s="59">
        <v>53043960100</v>
      </c>
      <c r="I11" s="50">
        <v>640</v>
      </c>
      <c r="J11" s="49">
        <v>881.37120312499997</v>
      </c>
      <c r="K11" s="48">
        <v>52062.854724315075</v>
      </c>
      <c r="L11" s="47">
        <v>1.6928983395014842E-2</v>
      </c>
    </row>
    <row r="12" spans="1:12" x14ac:dyDescent="0.25">
      <c r="A12" s="59">
        <v>53043960200</v>
      </c>
      <c r="B12" s="50">
        <v>262</v>
      </c>
      <c r="C12" s="49">
        <v>816.48538167938932</v>
      </c>
      <c r="D12" s="48">
        <v>57265.095440761281</v>
      </c>
      <c r="E12" s="47">
        <v>1.4257993903529151E-2</v>
      </c>
      <c r="H12" s="59">
        <v>53043960200</v>
      </c>
      <c r="I12" s="50">
        <v>274</v>
      </c>
      <c r="J12" s="49">
        <v>947.46700729926988</v>
      </c>
      <c r="K12" s="48">
        <v>55989.161653834613</v>
      </c>
      <c r="L12" s="47">
        <v>1.6922328881385909E-2</v>
      </c>
    </row>
    <row r="13" spans="1:12" x14ac:dyDescent="0.25">
      <c r="A13" s="59">
        <v>53043960400</v>
      </c>
      <c r="B13" s="50">
        <v>749</v>
      </c>
      <c r="C13" s="49">
        <v>736.27169559412584</v>
      </c>
      <c r="D13" s="48">
        <v>45475.378894233399</v>
      </c>
      <c r="E13" s="47">
        <v>1.6190556593416099E-2</v>
      </c>
      <c r="H13" s="59">
        <v>53043960400</v>
      </c>
      <c r="I13" s="50">
        <v>761</v>
      </c>
      <c r="J13" s="49">
        <v>870.30459921156375</v>
      </c>
      <c r="K13" s="48">
        <v>46419.410043828415</v>
      </c>
      <c r="L13" s="47">
        <v>1.8748721674614929E-2</v>
      </c>
    </row>
    <row r="14" spans="1:12" x14ac:dyDescent="0.25">
      <c r="A14" s="59">
        <v>53063000200</v>
      </c>
      <c r="B14" s="50">
        <v>1592</v>
      </c>
      <c r="C14" s="49">
        <v>658.15799623115583</v>
      </c>
      <c r="D14" s="48">
        <v>36622.399688511054</v>
      </c>
      <c r="E14" s="47">
        <v>1.7971460139943506E-2</v>
      </c>
      <c r="H14" s="59">
        <v>53063000200</v>
      </c>
      <c r="I14" s="50">
        <v>1552</v>
      </c>
      <c r="J14" s="49">
        <v>735.63735824742264</v>
      </c>
      <c r="K14" s="48">
        <v>36815.475367532832</v>
      </c>
      <c r="L14" s="47">
        <v>1.9981742756367427E-2</v>
      </c>
    </row>
    <row r="15" spans="1:12" x14ac:dyDescent="0.25">
      <c r="A15" s="59">
        <v>53063000300</v>
      </c>
      <c r="B15" s="50">
        <v>2053</v>
      </c>
      <c r="C15" s="49">
        <v>621.0758158792014</v>
      </c>
      <c r="D15" s="48">
        <v>37368.788192354645</v>
      </c>
      <c r="E15" s="47">
        <v>1.662017544380175E-2</v>
      </c>
      <c r="H15" s="59">
        <v>53063000300</v>
      </c>
      <c r="I15" s="50">
        <v>2067</v>
      </c>
      <c r="J15" s="49">
        <v>693.24929366231231</v>
      </c>
      <c r="K15" s="48">
        <v>37109.750482666306</v>
      </c>
      <c r="L15" s="47">
        <v>1.868105510399818E-2</v>
      </c>
    </row>
    <row r="16" spans="1:12" x14ac:dyDescent="0.25">
      <c r="A16" s="59">
        <v>53063000400</v>
      </c>
      <c r="B16" s="50">
        <v>1367</v>
      </c>
      <c r="C16" s="49">
        <v>597.70505486466755</v>
      </c>
      <c r="D16" s="48">
        <v>37977.756675451703</v>
      </c>
      <c r="E16" s="47">
        <v>1.5738292811039462E-2</v>
      </c>
      <c r="H16" s="59">
        <v>53063000400</v>
      </c>
      <c r="I16" s="50">
        <v>1370</v>
      </c>
      <c r="J16" s="49">
        <v>656.9375547445253</v>
      </c>
      <c r="K16" s="48">
        <v>37396.079842815721</v>
      </c>
      <c r="L16" s="47">
        <v>1.7567016583176207E-2</v>
      </c>
    </row>
    <row r="17" spans="1:12" x14ac:dyDescent="0.25">
      <c r="A17" s="59">
        <v>53063000500</v>
      </c>
      <c r="B17" s="50">
        <v>1492</v>
      </c>
      <c r="C17" s="49">
        <v>646.60788203753384</v>
      </c>
      <c r="D17" s="48">
        <v>48441.567092070953</v>
      </c>
      <c r="E17" s="47">
        <v>1.3348203224073079E-2</v>
      </c>
      <c r="H17" s="59">
        <v>53063000500</v>
      </c>
      <c r="I17" s="50">
        <v>1472</v>
      </c>
      <c r="J17" s="49">
        <v>736.98289402173907</v>
      </c>
      <c r="K17" s="48">
        <v>48585.763905479464</v>
      </c>
      <c r="L17" s="47">
        <v>1.5168700351310576E-2</v>
      </c>
    </row>
    <row r="18" spans="1:12" x14ac:dyDescent="0.25">
      <c r="A18" s="59">
        <v>53063000600</v>
      </c>
      <c r="B18" s="50">
        <v>1276</v>
      </c>
      <c r="C18" s="49">
        <v>620.54891849529781</v>
      </c>
      <c r="D18" s="48">
        <v>46347.161085584223</v>
      </c>
      <c r="E18" s="47">
        <v>1.3389146259668378E-2</v>
      </c>
      <c r="H18" s="59">
        <v>53063000600</v>
      </c>
      <c r="I18" s="50">
        <v>1260</v>
      </c>
      <c r="J18" s="49">
        <v>712.66941269841288</v>
      </c>
      <c r="K18" s="48">
        <v>46004.683250228314</v>
      </c>
      <c r="L18" s="47">
        <v>1.549123616006803E-2</v>
      </c>
    </row>
    <row r="19" spans="1:12" x14ac:dyDescent="0.25">
      <c r="A19" s="59">
        <v>53063000700</v>
      </c>
      <c r="B19" s="50">
        <v>2334</v>
      </c>
      <c r="C19" s="49">
        <v>585.50055269922848</v>
      </c>
      <c r="D19" s="48">
        <v>45680.377957765479</v>
      </c>
      <c r="E19" s="47">
        <v>1.2817331617539644E-2</v>
      </c>
      <c r="H19" s="59">
        <v>53063000700</v>
      </c>
      <c r="I19" s="50">
        <v>2337</v>
      </c>
      <c r="J19" s="49">
        <v>655.50845956354306</v>
      </c>
      <c r="K19" s="48">
        <v>46016.074211958905</v>
      </c>
      <c r="L19" s="47">
        <v>1.4245206067430802E-2</v>
      </c>
    </row>
    <row r="20" spans="1:12" x14ac:dyDescent="0.25">
      <c r="A20" s="59">
        <v>53063000800</v>
      </c>
      <c r="B20" s="50">
        <v>1997</v>
      </c>
      <c r="C20" s="49">
        <v>962.19872308462664</v>
      </c>
      <c r="D20" s="48">
        <v>71407.199053374585</v>
      </c>
      <c r="E20" s="47">
        <v>1.347481396610185E-2</v>
      </c>
      <c r="H20" s="59">
        <v>53063000800</v>
      </c>
      <c r="I20" s="50">
        <v>1992</v>
      </c>
      <c r="J20" s="49">
        <v>1089.3516465863456</v>
      </c>
      <c r="K20" s="48">
        <v>71657.740251829251</v>
      </c>
      <c r="L20" s="47">
        <v>1.520214903174451E-2</v>
      </c>
    </row>
    <row r="21" spans="1:12" x14ac:dyDescent="0.25">
      <c r="A21" s="59">
        <v>53063000900</v>
      </c>
      <c r="B21" s="50">
        <v>2424</v>
      </c>
      <c r="C21" s="49">
        <v>686.15204207920806</v>
      </c>
      <c r="D21" s="48">
        <v>54648.153907274274</v>
      </c>
      <c r="E21" s="47">
        <v>1.2555813747038097E-2</v>
      </c>
      <c r="H21" s="59">
        <v>53063000900</v>
      </c>
      <c r="I21" s="50">
        <v>2410</v>
      </c>
      <c r="J21" s="49">
        <v>785.43849792531114</v>
      </c>
      <c r="K21" s="48">
        <v>54936.873808901262</v>
      </c>
      <c r="L21" s="47">
        <v>1.4297109454343374E-2</v>
      </c>
    </row>
    <row r="22" spans="1:12" x14ac:dyDescent="0.25">
      <c r="A22" s="59">
        <v>53063001000</v>
      </c>
      <c r="B22" s="50">
        <v>2512</v>
      </c>
      <c r="C22" s="49">
        <v>703.93039012738882</v>
      </c>
      <c r="D22" s="48">
        <v>57498.073999869135</v>
      </c>
      <c r="E22" s="47">
        <v>1.2242677730892186E-2</v>
      </c>
      <c r="H22" s="59">
        <v>53063001000</v>
      </c>
      <c r="I22" s="50">
        <v>2474</v>
      </c>
      <c r="J22" s="49">
        <v>829.34934114793862</v>
      </c>
      <c r="K22" s="48">
        <v>58207.299288158494</v>
      </c>
      <c r="L22" s="47">
        <v>1.4248201708211856E-2</v>
      </c>
    </row>
    <row r="23" spans="1:12" x14ac:dyDescent="0.25">
      <c r="A23" s="59">
        <v>53063001100</v>
      </c>
      <c r="B23" s="50">
        <v>1471</v>
      </c>
      <c r="C23" s="49">
        <v>741.36031271244065</v>
      </c>
      <c r="D23" s="48">
        <v>57771.80486296711</v>
      </c>
      <c r="E23" s="47">
        <v>1.2832562778173951E-2</v>
      </c>
      <c r="H23" s="59">
        <v>53063001100</v>
      </c>
      <c r="I23" s="50">
        <v>1485</v>
      </c>
      <c r="J23" s="49">
        <v>855.02176430976431</v>
      </c>
      <c r="K23" s="48">
        <v>56959.452331165521</v>
      </c>
      <c r="L23" s="47">
        <v>1.501106013693072E-2</v>
      </c>
    </row>
    <row r="24" spans="1:12" x14ac:dyDescent="0.25">
      <c r="A24" s="59">
        <v>53063001200</v>
      </c>
      <c r="B24" s="50">
        <v>966</v>
      </c>
      <c r="C24" s="49">
        <v>662.06642857142879</v>
      </c>
      <c r="D24" s="48">
        <v>45394.902475963587</v>
      </c>
      <c r="E24" s="47">
        <v>1.4584598544340749E-2</v>
      </c>
      <c r="H24" s="59">
        <v>53063001200</v>
      </c>
      <c r="I24" s="50">
        <v>924</v>
      </c>
      <c r="J24" s="49">
        <v>797.55966450216454</v>
      </c>
      <c r="K24" s="48">
        <v>47737.437846053472</v>
      </c>
      <c r="L24" s="47">
        <v>1.6707215562640425E-2</v>
      </c>
    </row>
    <row r="25" spans="1:12" x14ac:dyDescent="0.25">
      <c r="A25" s="59">
        <v>53063001300</v>
      </c>
      <c r="B25" s="50">
        <v>1369</v>
      </c>
      <c r="C25" s="49">
        <v>671.06845872899942</v>
      </c>
      <c r="D25" s="48">
        <v>46445.984059957773</v>
      </c>
      <c r="E25" s="47">
        <v>1.4448363455120419E-2</v>
      </c>
      <c r="H25" s="59">
        <v>53063001300</v>
      </c>
      <c r="I25" s="50">
        <v>1382</v>
      </c>
      <c r="J25" s="49">
        <v>756.7266714905935</v>
      </c>
      <c r="K25" s="48">
        <v>45894.590026762868</v>
      </c>
      <c r="L25" s="47">
        <v>1.6488363248245982E-2</v>
      </c>
    </row>
    <row r="26" spans="1:12" x14ac:dyDescent="0.25">
      <c r="A26" s="59">
        <v>53063001400</v>
      </c>
      <c r="B26" s="50">
        <v>2609</v>
      </c>
      <c r="C26" s="49">
        <v>616.81830586431556</v>
      </c>
      <c r="D26" s="48">
        <v>38012.244503483722</v>
      </c>
      <c r="E26" s="47">
        <v>1.6226832009559072E-2</v>
      </c>
      <c r="H26" s="59">
        <v>53063001400</v>
      </c>
      <c r="I26" s="50">
        <v>2610</v>
      </c>
      <c r="J26" s="49">
        <v>701.04053639846779</v>
      </c>
      <c r="K26" s="48">
        <v>37693.930388035049</v>
      </c>
      <c r="L26" s="47">
        <v>1.8598233964505721E-2</v>
      </c>
    </row>
    <row r="27" spans="1:12" x14ac:dyDescent="0.25">
      <c r="A27" s="59">
        <v>53063001500</v>
      </c>
      <c r="B27" s="50">
        <v>2160</v>
      </c>
      <c r="C27" s="49">
        <v>632.83824537037049</v>
      </c>
      <c r="D27" s="48">
        <v>39676.782669330292</v>
      </c>
      <c r="E27" s="47">
        <v>1.5949837733681652E-2</v>
      </c>
      <c r="H27" s="59">
        <v>53063001500</v>
      </c>
      <c r="I27" s="50">
        <v>2136</v>
      </c>
      <c r="J27" s="49">
        <v>724.06223782771542</v>
      </c>
      <c r="K27" s="48">
        <v>39059.501126807241</v>
      </c>
      <c r="L27" s="47">
        <v>1.8537416427235894E-2</v>
      </c>
    </row>
    <row r="28" spans="1:12" x14ac:dyDescent="0.25">
      <c r="A28" s="59">
        <v>53063001600</v>
      </c>
      <c r="B28" s="50">
        <v>1087</v>
      </c>
      <c r="C28" s="49">
        <v>600.46793008279667</v>
      </c>
      <c r="D28" s="48">
        <v>33782.135111088712</v>
      </c>
      <c r="E28" s="47">
        <v>1.7774718149348053E-2</v>
      </c>
      <c r="H28" s="59">
        <v>53063001600</v>
      </c>
      <c r="I28" s="50">
        <v>1081</v>
      </c>
      <c r="J28" s="49">
        <v>697.36989824236855</v>
      </c>
      <c r="K28" s="48">
        <v>34530.178517607994</v>
      </c>
      <c r="L28" s="47">
        <v>2.0195954037328778E-2</v>
      </c>
    </row>
    <row r="29" spans="1:12" x14ac:dyDescent="0.25">
      <c r="A29" s="59">
        <v>53063001800</v>
      </c>
      <c r="B29" s="50">
        <v>736</v>
      </c>
      <c r="C29" s="49">
        <v>687.67711956521714</v>
      </c>
      <c r="D29" s="48">
        <v>39562.158665872535</v>
      </c>
      <c r="E29" s="47">
        <v>1.7382194065118782E-2</v>
      </c>
      <c r="H29" s="59">
        <v>53063001800</v>
      </c>
      <c r="I29" s="50">
        <v>728</v>
      </c>
      <c r="J29" s="49">
        <v>814.68592032967035</v>
      </c>
      <c r="K29" s="48">
        <v>39849.961664910436</v>
      </c>
      <c r="L29" s="47">
        <v>2.0443831971036386E-2</v>
      </c>
    </row>
    <row r="30" spans="1:12" x14ac:dyDescent="0.25">
      <c r="A30" s="59">
        <v>53063001900</v>
      </c>
      <c r="B30" s="50">
        <v>1533</v>
      </c>
      <c r="C30" s="49">
        <v>786.14095238095229</v>
      </c>
      <c r="D30" s="48">
        <v>43960.680536864769</v>
      </c>
      <c r="E30" s="47">
        <v>1.7882820347189719E-2</v>
      </c>
      <c r="H30" s="59">
        <v>53063001900</v>
      </c>
      <c r="I30" s="50">
        <v>1524</v>
      </c>
      <c r="J30" s="49">
        <v>915.00125328083982</v>
      </c>
      <c r="K30" s="48">
        <v>44037.1185046561</v>
      </c>
      <c r="L30" s="47">
        <v>2.0777954697106159E-2</v>
      </c>
    </row>
    <row r="31" spans="1:12" x14ac:dyDescent="0.25">
      <c r="A31" s="59">
        <v>53063002000</v>
      </c>
      <c r="B31" s="50">
        <v>1702</v>
      </c>
      <c r="C31" s="49">
        <v>682.63812573442988</v>
      </c>
      <c r="D31" s="48">
        <v>36870.648622893299</v>
      </c>
      <c r="E31" s="47">
        <v>1.8514405122522691E-2</v>
      </c>
      <c r="H31" s="59">
        <v>53063002000</v>
      </c>
      <c r="I31" s="50">
        <v>1723</v>
      </c>
      <c r="J31" s="49">
        <v>780.64742890307627</v>
      </c>
      <c r="K31" s="48">
        <v>36878.483494064982</v>
      </c>
      <c r="L31" s="47">
        <v>2.1168100066498378E-2</v>
      </c>
    </row>
    <row r="32" spans="1:12" x14ac:dyDescent="0.25">
      <c r="A32" s="59">
        <v>53063002100</v>
      </c>
      <c r="B32" s="50">
        <v>1017</v>
      </c>
      <c r="C32" s="49">
        <v>639.1333726647</v>
      </c>
      <c r="D32" s="48">
        <v>42498.0117697768</v>
      </c>
      <c r="E32" s="47">
        <v>1.5039135857156282E-2</v>
      </c>
      <c r="H32" s="59">
        <v>53063002100</v>
      </c>
      <c r="I32" s="50">
        <v>997</v>
      </c>
      <c r="J32" s="49">
        <v>779.89978936810451</v>
      </c>
      <c r="K32" s="48">
        <v>43132.044422912571</v>
      </c>
      <c r="L32" s="47">
        <v>1.8081679173867462E-2</v>
      </c>
    </row>
    <row r="33" spans="1:12" x14ac:dyDescent="0.25">
      <c r="A33" s="59">
        <v>53063002300</v>
      </c>
      <c r="B33" s="50">
        <v>2181</v>
      </c>
      <c r="C33" s="49">
        <v>714.93601100412639</v>
      </c>
      <c r="D33" s="48">
        <v>46978.734069454105</v>
      </c>
      <c r="E33" s="47">
        <v>1.521829025761217E-2</v>
      </c>
      <c r="H33" s="59">
        <v>53063002300</v>
      </c>
      <c r="I33" s="50">
        <v>2161</v>
      </c>
      <c r="J33" s="49">
        <v>828.60817214252688</v>
      </c>
      <c r="K33" s="48">
        <v>47314.362976890021</v>
      </c>
      <c r="L33" s="47">
        <v>1.7512825281981455E-2</v>
      </c>
    </row>
    <row r="34" spans="1:12" x14ac:dyDescent="0.25">
      <c r="A34" s="59">
        <v>53063002400</v>
      </c>
      <c r="B34" s="50">
        <v>599</v>
      </c>
      <c r="C34" s="49">
        <v>495.80888146911525</v>
      </c>
      <c r="D34" s="48">
        <v>29161.466892309094</v>
      </c>
      <c r="E34" s="47">
        <v>1.7002192766917276E-2</v>
      </c>
      <c r="H34" s="59">
        <v>53063002400</v>
      </c>
      <c r="I34" s="50">
        <v>603</v>
      </c>
      <c r="J34" s="49">
        <v>563.4463681592041</v>
      </c>
      <c r="K34" s="48">
        <v>30319.007073763605</v>
      </c>
      <c r="L34" s="47">
        <v>1.8583932078922845E-2</v>
      </c>
    </row>
    <row r="35" spans="1:12" x14ac:dyDescent="0.25">
      <c r="A35" s="59">
        <v>53063002500</v>
      </c>
      <c r="B35" s="50">
        <v>1867</v>
      </c>
      <c r="C35" s="49">
        <v>626.37444563470797</v>
      </c>
      <c r="D35" s="48">
        <v>33229.307462708464</v>
      </c>
      <c r="E35" s="47">
        <v>1.8850060186708845E-2</v>
      </c>
      <c r="H35" s="59">
        <v>53063002500</v>
      </c>
      <c r="I35" s="50">
        <v>1922</v>
      </c>
      <c r="J35" s="49">
        <v>727.33611342351719</v>
      </c>
      <c r="K35" s="48">
        <v>32188.853227089363</v>
      </c>
      <c r="L35" s="47">
        <v>2.2595900148794635E-2</v>
      </c>
    </row>
    <row r="36" spans="1:12" x14ac:dyDescent="0.25">
      <c r="A36" s="59">
        <v>53063002600</v>
      </c>
      <c r="B36" s="50">
        <v>1829</v>
      </c>
      <c r="C36" s="49">
        <v>535.11734827774717</v>
      </c>
      <c r="D36" s="48">
        <v>34033.672458188848</v>
      </c>
      <c r="E36" s="47">
        <v>1.5723173834241697E-2</v>
      </c>
      <c r="H36" s="59">
        <v>53063002600</v>
      </c>
      <c r="I36" s="50">
        <v>1785</v>
      </c>
      <c r="J36" s="49">
        <v>636.09461064425795</v>
      </c>
      <c r="K36" s="48">
        <v>34273.6146354476</v>
      </c>
      <c r="L36" s="47">
        <v>1.8559309177339438E-2</v>
      </c>
    </row>
    <row r="37" spans="1:12" x14ac:dyDescent="0.25">
      <c r="A37" s="59">
        <v>53063002900</v>
      </c>
      <c r="B37" s="50">
        <v>1217</v>
      </c>
      <c r="C37" s="49">
        <v>701.52682004930159</v>
      </c>
      <c r="D37" s="48">
        <v>52163.492822007844</v>
      </c>
      <c r="E37" s="47">
        <v>1.3448616687595094E-2</v>
      </c>
      <c r="H37" s="59">
        <v>53063002900</v>
      </c>
      <c r="I37" s="50">
        <v>1232</v>
      </c>
      <c r="J37" s="49">
        <v>817.7537175324677</v>
      </c>
      <c r="K37" s="48">
        <v>50554.27381471268</v>
      </c>
      <c r="L37" s="47">
        <v>1.6175758364755283E-2</v>
      </c>
    </row>
    <row r="38" spans="1:12" x14ac:dyDescent="0.25">
      <c r="A38" s="59">
        <v>53063003000</v>
      </c>
      <c r="B38" s="50">
        <v>830</v>
      </c>
      <c r="C38" s="49">
        <v>646.26028915662641</v>
      </c>
      <c r="D38" s="48">
        <v>37139.474225119659</v>
      </c>
      <c r="E38" s="47">
        <v>1.7400900326141982E-2</v>
      </c>
      <c r="H38" s="59">
        <v>53063003000</v>
      </c>
      <c r="I38" s="50">
        <v>865</v>
      </c>
      <c r="J38" s="49">
        <v>714.24591907514446</v>
      </c>
      <c r="K38" s="48">
        <v>35105.660846622843</v>
      </c>
      <c r="L38" s="47">
        <v>2.0345605291286085E-2</v>
      </c>
    </row>
    <row r="39" spans="1:12" x14ac:dyDescent="0.25">
      <c r="A39" s="59">
        <v>53063003100</v>
      </c>
      <c r="B39" s="50">
        <v>1918</v>
      </c>
      <c r="C39" s="49">
        <v>734.53118873826907</v>
      </c>
      <c r="D39" s="48">
        <v>50930.735303612499</v>
      </c>
      <c r="E39" s="47">
        <v>1.4422159514476302E-2</v>
      </c>
      <c r="H39" s="59">
        <v>53063003100</v>
      </c>
      <c r="I39" s="50">
        <v>1886</v>
      </c>
      <c r="J39" s="49">
        <v>873.92607635206764</v>
      </c>
      <c r="K39" s="48">
        <v>52453.512752654744</v>
      </c>
      <c r="L39" s="47">
        <v>1.6660963784695944E-2</v>
      </c>
    </row>
    <row r="40" spans="1:12" x14ac:dyDescent="0.25">
      <c r="A40" s="59">
        <v>53063003200</v>
      </c>
      <c r="B40" s="50">
        <v>363</v>
      </c>
      <c r="C40" s="49">
        <v>782.88752066115694</v>
      </c>
      <c r="D40" s="48">
        <v>43030.60282274802</v>
      </c>
      <c r="E40" s="47">
        <v>1.8193738160862703E-2</v>
      </c>
      <c r="H40" s="59">
        <v>53063003200</v>
      </c>
      <c r="I40" s="50">
        <v>352</v>
      </c>
      <c r="J40" s="49">
        <v>843.87610795454532</v>
      </c>
      <c r="K40" s="48">
        <v>45116.636792963873</v>
      </c>
      <c r="L40" s="47">
        <v>1.8704322129041127E-2</v>
      </c>
    </row>
    <row r="41" spans="1:12" x14ac:dyDescent="0.25">
      <c r="A41" s="59">
        <v>53063003500</v>
      </c>
      <c r="B41" s="50">
        <v>251</v>
      </c>
      <c r="C41" s="49">
        <v>403.39840637450186</v>
      </c>
      <c r="D41" s="48">
        <v>39908.626742345696</v>
      </c>
      <c r="E41" s="47">
        <v>1.0108050296465587E-2</v>
      </c>
      <c r="H41" s="59">
        <v>53063003500</v>
      </c>
      <c r="I41" s="50">
        <v>244</v>
      </c>
      <c r="J41" s="49">
        <v>444.40229508196722</v>
      </c>
      <c r="K41" s="48">
        <v>44511.423231529319</v>
      </c>
      <c r="L41" s="47">
        <v>9.9840055163003261E-3</v>
      </c>
    </row>
    <row r="42" spans="1:12" x14ac:dyDescent="0.25">
      <c r="A42" s="59">
        <v>53063003600</v>
      </c>
      <c r="B42" s="50">
        <v>1346</v>
      </c>
      <c r="C42" s="49">
        <v>670.49118127786051</v>
      </c>
      <c r="D42" s="48">
        <v>44115.214905656539</v>
      </c>
      <c r="E42" s="47">
        <v>1.519863799171675E-2</v>
      </c>
      <c r="H42" s="59">
        <v>53063003600</v>
      </c>
      <c r="I42" s="50">
        <v>1325</v>
      </c>
      <c r="J42" s="49">
        <v>811.0297962264151</v>
      </c>
      <c r="K42" s="48">
        <v>48038.907893760661</v>
      </c>
      <c r="L42" s="47">
        <v>1.6882769234055638E-2</v>
      </c>
    </row>
    <row r="43" spans="1:12" x14ac:dyDescent="0.25">
      <c r="A43" s="59">
        <v>53063003800</v>
      </c>
      <c r="B43" s="50">
        <v>482</v>
      </c>
      <c r="C43" s="49">
        <v>708.29672199170102</v>
      </c>
      <c r="D43" s="48">
        <v>56444.716796453147</v>
      </c>
      <c r="E43" s="47">
        <v>1.2548503424083238E-2</v>
      </c>
      <c r="H43" s="59">
        <v>53063003800</v>
      </c>
      <c r="I43" s="50">
        <v>478</v>
      </c>
      <c r="J43" s="49">
        <v>848.98652719665324</v>
      </c>
      <c r="K43" s="48">
        <v>58555.386536367281</v>
      </c>
      <c r="L43" s="47">
        <v>1.4498862998186667E-2</v>
      </c>
    </row>
    <row r="44" spans="1:12" x14ac:dyDescent="0.25">
      <c r="A44" s="59">
        <v>53063003900</v>
      </c>
      <c r="B44" s="50">
        <v>1068</v>
      </c>
      <c r="C44" s="49">
        <v>866.504307116105</v>
      </c>
      <c r="D44" s="48">
        <v>67087.81715150582</v>
      </c>
      <c r="E44" s="47">
        <v>1.2915971094412868E-2</v>
      </c>
      <c r="H44" s="59">
        <v>53063003900</v>
      </c>
      <c r="I44" s="50">
        <v>1057</v>
      </c>
      <c r="J44" s="49">
        <v>1014.769706717124</v>
      </c>
      <c r="K44" s="48">
        <v>69092.622607779587</v>
      </c>
      <c r="L44" s="47">
        <v>1.4687092028300926E-2</v>
      </c>
    </row>
    <row r="45" spans="1:12" x14ac:dyDescent="0.25">
      <c r="A45" s="59">
        <v>53063004000</v>
      </c>
      <c r="B45" s="50">
        <v>1390</v>
      </c>
      <c r="C45" s="49">
        <v>886.25844604316501</v>
      </c>
      <c r="D45" s="48">
        <v>53447.29098452747</v>
      </c>
      <c r="E45" s="47">
        <v>1.6581915186304377E-2</v>
      </c>
      <c r="H45" s="59">
        <v>53063004000</v>
      </c>
      <c r="I45" s="50">
        <v>1356</v>
      </c>
      <c r="J45" s="49">
        <v>1068.6847566371684</v>
      </c>
      <c r="K45" s="48">
        <v>56158.223021489473</v>
      </c>
      <c r="L45" s="47">
        <v>1.9029889108639106E-2</v>
      </c>
    </row>
    <row r="46" spans="1:12" x14ac:dyDescent="0.25">
      <c r="A46" s="59">
        <v>53063004100</v>
      </c>
      <c r="B46" s="50">
        <v>902</v>
      </c>
      <c r="C46" s="49">
        <v>1023.2823503325942</v>
      </c>
      <c r="D46" s="48">
        <v>75153.921677854378</v>
      </c>
      <c r="E46" s="47">
        <v>1.3615821070773543E-2</v>
      </c>
      <c r="H46" s="59">
        <v>53063004100</v>
      </c>
      <c r="I46" s="50">
        <v>896</v>
      </c>
      <c r="J46" s="49">
        <v>1198.900714285714</v>
      </c>
      <c r="K46" s="48">
        <v>76906.4140625</v>
      </c>
      <c r="L46" s="47">
        <v>1.5589086149711728E-2</v>
      </c>
    </row>
    <row r="47" spans="1:12" x14ac:dyDescent="0.25">
      <c r="A47" s="59">
        <v>53063004200</v>
      </c>
      <c r="B47" s="50">
        <v>2159</v>
      </c>
      <c r="C47" s="49">
        <v>1002.1203427512741</v>
      </c>
      <c r="D47" s="48">
        <v>90795.73075053771</v>
      </c>
      <c r="E47" s="47">
        <v>1.1037086595014152E-2</v>
      </c>
      <c r="H47" s="59">
        <v>53063004200</v>
      </c>
      <c r="I47" s="50">
        <v>2126</v>
      </c>
      <c r="J47" s="49">
        <v>1186.2340122295386</v>
      </c>
      <c r="K47" s="48">
        <v>91847.283042307274</v>
      </c>
      <c r="L47" s="47">
        <v>1.2915286908194422E-2</v>
      </c>
    </row>
    <row r="48" spans="1:12" x14ac:dyDescent="0.25">
      <c r="A48" s="59">
        <v>53063004300</v>
      </c>
      <c r="B48" s="50">
        <v>1365</v>
      </c>
      <c r="C48" s="49">
        <v>1063.4218681318678</v>
      </c>
      <c r="D48" s="48">
        <v>91567.599480154546</v>
      </c>
      <c r="E48" s="47">
        <v>1.1613516944520789E-2</v>
      </c>
      <c r="H48" s="59">
        <v>53063004300</v>
      </c>
      <c r="I48" s="50">
        <v>1379</v>
      </c>
      <c r="J48" s="49">
        <v>1227.349796954315</v>
      </c>
      <c r="K48" s="48">
        <v>89880.248603812579</v>
      </c>
      <c r="L48" s="47">
        <v>1.3655389432270137E-2</v>
      </c>
    </row>
    <row r="49" spans="1:12" x14ac:dyDescent="0.25">
      <c r="A49" s="59">
        <v>53063004400</v>
      </c>
      <c r="B49" s="50">
        <v>1837</v>
      </c>
      <c r="C49" s="49">
        <v>776.89920522591183</v>
      </c>
      <c r="D49" s="48">
        <v>65460.221819374943</v>
      </c>
      <c r="E49" s="47">
        <v>1.186826417071451E-2</v>
      </c>
      <c r="H49" s="59">
        <v>53063004400</v>
      </c>
      <c r="I49" s="50">
        <v>1850</v>
      </c>
      <c r="J49" s="49">
        <v>891.67856756756771</v>
      </c>
      <c r="K49" s="48">
        <v>66332.622966308743</v>
      </c>
      <c r="L49" s="47">
        <v>1.3442534422624349E-2</v>
      </c>
    </row>
    <row r="50" spans="1:12" x14ac:dyDescent="0.25">
      <c r="A50" s="59">
        <v>53063004500</v>
      </c>
      <c r="B50" s="50">
        <v>1586</v>
      </c>
      <c r="C50" s="49">
        <v>1233.843814627995</v>
      </c>
      <c r="D50" s="48">
        <v>96013.550183972766</v>
      </c>
      <c r="E50" s="47">
        <v>1.2850725884667439E-2</v>
      </c>
      <c r="H50" s="59">
        <v>53063004500</v>
      </c>
      <c r="I50" s="50">
        <v>1596</v>
      </c>
      <c r="J50" s="49">
        <v>1436.3624060150369</v>
      </c>
      <c r="K50" s="48">
        <v>96209.773677344056</v>
      </c>
      <c r="L50" s="47">
        <v>1.4929485343475851E-2</v>
      </c>
    </row>
    <row r="51" spans="1:12" x14ac:dyDescent="0.25">
      <c r="A51" s="59">
        <v>53063004601</v>
      </c>
      <c r="B51" s="50">
        <v>1127</v>
      </c>
      <c r="C51" s="49">
        <v>893.62125110913962</v>
      </c>
      <c r="D51" s="48">
        <v>70353.869062002384</v>
      </c>
      <c r="E51" s="47">
        <v>1.2701806780826757E-2</v>
      </c>
      <c r="H51" s="59">
        <v>53063004601</v>
      </c>
      <c r="I51" s="50">
        <v>1136</v>
      </c>
      <c r="J51" s="49">
        <v>1036.7797007042254</v>
      </c>
      <c r="K51" s="48">
        <v>69543.887538587704</v>
      </c>
      <c r="L51" s="47">
        <v>1.4908279324030443E-2</v>
      </c>
    </row>
    <row r="52" spans="1:12" x14ac:dyDescent="0.25">
      <c r="A52" s="59">
        <v>53063004602</v>
      </c>
      <c r="B52" s="50">
        <v>1319</v>
      </c>
      <c r="C52" s="49">
        <v>719.49040181956059</v>
      </c>
      <c r="D52" s="48">
        <v>62041.678220320486</v>
      </c>
      <c r="E52" s="47">
        <v>1.1596888131628687E-2</v>
      </c>
      <c r="H52" s="59">
        <v>53063004602</v>
      </c>
      <c r="I52" s="50">
        <v>1319</v>
      </c>
      <c r="J52" s="49">
        <v>839.20959059893858</v>
      </c>
      <c r="K52" s="48">
        <v>61334.472182537589</v>
      </c>
      <c r="L52" s="47">
        <v>1.3682511004600578E-2</v>
      </c>
    </row>
    <row r="53" spans="1:12" x14ac:dyDescent="0.25">
      <c r="A53" s="59">
        <v>53063004700</v>
      </c>
      <c r="B53" s="50">
        <v>2022</v>
      </c>
      <c r="C53" s="49">
        <v>813.13298219584556</v>
      </c>
      <c r="D53" s="48">
        <v>65750.328483936959</v>
      </c>
      <c r="E53" s="47">
        <v>1.2366979769454641E-2</v>
      </c>
      <c r="H53" s="59">
        <v>53063004700</v>
      </c>
      <c r="I53" s="50">
        <v>2002</v>
      </c>
      <c r="J53" s="49">
        <v>963.19607392607384</v>
      </c>
      <c r="K53" s="48">
        <v>66521.383477541647</v>
      </c>
      <c r="L53" s="47">
        <v>1.4479495518178143E-2</v>
      </c>
    </row>
    <row r="54" spans="1:12" x14ac:dyDescent="0.25">
      <c r="A54" s="59">
        <v>53063004800</v>
      </c>
      <c r="B54" s="50">
        <v>1194</v>
      </c>
      <c r="C54" s="49">
        <v>958.790452261307</v>
      </c>
      <c r="D54" s="48">
        <v>82790.39915559534</v>
      </c>
      <c r="E54" s="47">
        <v>1.1580937669588559E-2</v>
      </c>
      <c r="H54" s="59">
        <v>53063004800</v>
      </c>
      <c r="I54" s="50">
        <v>1220</v>
      </c>
      <c r="J54" s="49">
        <v>1090.6441393442617</v>
      </c>
      <c r="K54" s="48">
        <v>82667.64581630363</v>
      </c>
      <c r="L54" s="47">
        <v>1.3193119612572371E-2</v>
      </c>
    </row>
    <row r="55" spans="1:12" x14ac:dyDescent="0.25">
      <c r="A55" s="59">
        <v>53063004900</v>
      </c>
      <c r="B55" s="50">
        <v>2016</v>
      </c>
      <c r="C55" s="49">
        <v>1073.9056249999996</v>
      </c>
      <c r="D55" s="48">
        <v>92980.430930637071</v>
      </c>
      <c r="E55" s="47">
        <v>1.1549802622458567E-2</v>
      </c>
      <c r="H55" s="59">
        <v>53063004900</v>
      </c>
      <c r="I55" s="50">
        <v>1969</v>
      </c>
      <c r="J55" s="49">
        <v>1267.1111528694769</v>
      </c>
      <c r="K55" s="48">
        <v>95497.240055796341</v>
      </c>
      <c r="L55" s="47">
        <v>1.3268563071866156E-2</v>
      </c>
    </row>
    <row r="56" spans="1:12" x14ac:dyDescent="0.25">
      <c r="A56" s="59">
        <v>53063005000</v>
      </c>
      <c r="B56" s="50">
        <v>896</v>
      </c>
      <c r="C56" s="49">
        <v>1072.2142968749999</v>
      </c>
      <c r="D56" s="48">
        <v>96766.837053571435</v>
      </c>
      <c r="E56" s="47">
        <v>1.1080390033637325E-2</v>
      </c>
      <c r="H56" s="59">
        <v>53063005000</v>
      </c>
      <c r="I56" s="50">
        <v>897</v>
      </c>
      <c r="J56" s="49">
        <v>1231.1769788182828</v>
      </c>
      <c r="K56" s="48">
        <v>96661.961472793613</v>
      </c>
      <c r="L56" s="47">
        <v>1.2736933536826776E-2</v>
      </c>
    </row>
    <row r="57" spans="1:12" x14ac:dyDescent="0.25">
      <c r="A57" s="59">
        <v>53063010100</v>
      </c>
      <c r="B57" s="50">
        <v>1030</v>
      </c>
      <c r="C57" s="49">
        <v>986.18115533980585</v>
      </c>
      <c r="D57" s="48">
        <v>80587.365877111326</v>
      </c>
      <c r="E57" s="47">
        <v>1.2237416431300729E-2</v>
      </c>
      <c r="H57" s="59">
        <v>53063010100</v>
      </c>
      <c r="I57" s="50">
        <v>1028</v>
      </c>
      <c r="J57" s="49">
        <v>1173.5754085603112</v>
      </c>
      <c r="K57" s="48">
        <v>82937.630206278991</v>
      </c>
      <c r="L57" s="47">
        <v>1.4150095748352633E-2</v>
      </c>
    </row>
    <row r="58" spans="1:12" x14ac:dyDescent="0.25">
      <c r="A58" s="59">
        <v>53063010201</v>
      </c>
      <c r="B58" s="50">
        <v>54</v>
      </c>
      <c r="C58" s="49">
        <v>874.42666666666651</v>
      </c>
      <c r="D58" s="48">
        <v>91453.580618975131</v>
      </c>
      <c r="E58" s="47">
        <v>9.5614262530606398E-3</v>
      </c>
      <c r="H58" s="59">
        <v>53063010201</v>
      </c>
      <c r="I58" s="50">
        <v>56</v>
      </c>
      <c r="J58" s="49">
        <v>1003.4642857142859</v>
      </c>
      <c r="K58" s="48">
        <v>91366.263405088073</v>
      </c>
      <c r="L58" s="47">
        <v>1.0982875388755411E-2</v>
      </c>
    </row>
    <row r="59" spans="1:12" x14ac:dyDescent="0.25">
      <c r="A59" s="59">
        <v>53063010202</v>
      </c>
      <c r="B59" s="50">
        <v>1348</v>
      </c>
      <c r="C59" s="49">
        <v>1019.7146587537093</v>
      </c>
      <c r="D59" s="48">
        <v>88764.590817446442</v>
      </c>
      <c r="E59" s="47">
        <v>1.1487853989558268E-2</v>
      </c>
      <c r="H59" s="59">
        <v>53063010202</v>
      </c>
      <c r="I59" s="50">
        <v>1346</v>
      </c>
      <c r="J59" s="49">
        <v>1165.6622436849927</v>
      </c>
      <c r="K59" s="48">
        <v>89741.597705225009</v>
      </c>
      <c r="L59" s="47">
        <v>1.2989096177158039E-2</v>
      </c>
    </row>
    <row r="60" spans="1:12" x14ac:dyDescent="0.25">
      <c r="A60" s="59">
        <v>53063010301</v>
      </c>
      <c r="B60" s="50">
        <v>1764</v>
      </c>
      <c r="C60" s="49">
        <v>682.76497165532896</v>
      </c>
      <c r="D60" s="48">
        <v>50199.924505327246</v>
      </c>
      <c r="E60" s="47">
        <v>1.3600916303825787E-2</v>
      </c>
      <c r="H60" s="59">
        <v>53063010301</v>
      </c>
      <c r="I60" s="50">
        <v>1795</v>
      </c>
      <c r="J60" s="49">
        <v>758.14528690807799</v>
      </c>
      <c r="K60" s="48">
        <v>51941.336986545568</v>
      </c>
      <c r="L60" s="47">
        <v>1.4596183519582128E-2</v>
      </c>
    </row>
    <row r="61" spans="1:12" x14ac:dyDescent="0.25">
      <c r="A61" s="59">
        <v>53063010303</v>
      </c>
      <c r="B61" s="50">
        <v>492</v>
      </c>
      <c r="C61" s="49">
        <v>896.16790650406529</v>
      </c>
      <c r="D61" s="48">
        <v>74062.42951330886</v>
      </c>
      <c r="E61" s="47">
        <v>1.2100168903357753E-2</v>
      </c>
      <c r="H61" s="59">
        <v>53063010303</v>
      </c>
      <c r="I61" s="50">
        <v>492</v>
      </c>
      <c r="J61" s="49">
        <v>1088.7923170731708</v>
      </c>
      <c r="K61" s="48">
        <v>76405.817206815918</v>
      </c>
      <c r="L61" s="47">
        <v>1.4250123313595592E-2</v>
      </c>
    </row>
    <row r="62" spans="1:12" x14ac:dyDescent="0.25">
      <c r="A62" s="59">
        <v>53063010304</v>
      </c>
      <c r="B62" s="50">
        <v>416</v>
      </c>
      <c r="C62" s="49">
        <v>914.32283653846162</v>
      </c>
      <c r="D62" s="48">
        <v>70787.136492360383</v>
      </c>
      <c r="E62" s="47">
        <v>1.2916511132458916E-2</v>
      </c>
      <c r="H62" s="59">
        <v>53063010304</v>
      </c>
      <c r="I62" s="50">
        <v>415</v>
      </c>
      <c r="J62" s="49">
        <v>1086.2787469879518</v>
      </c>
      <c r="K62" s="48">
        <v>72060.41269516421</v>
      </c>
      <c r="L62" s="47">
        <v>1.507455628353415E-2</v>
      </c>
    </row>
    <row r="63" spans="1:12" x14ac:dyDescent="0.25">
      <c r="A63" s="59">
        <v>53063010305</v>
      </c>
      <c r="B63" s="50">
        <v>2221</v>
      </c>
      <c r="C63" s="49">
        <v>863.46650157586589</v>
      </c>
      <c r="D63" s="48">
        <v>80526.071642417039</v>
      </c>
      <c r="E63" s="47">
        <v>1.0722819131301516E-2</v>
      </c>
      <c r="H63" s="59">
        <v>53063010305</v>
      </c>
      <c r="I63" s="50">
        <v>2224</v>
      </c>
      <c r="J63" s="49">
        <v>1044.432675359712</v>
      </c>
      <c r="K63" s="48">
        <v>81092.604114516609</v>
      </c>
      <c r="L63" s="47">
        <v>1.2879505927381425E-2</v>
      </c>
    </row>
    <row r="64" spans="1:12" x14ac:dyDescent="0.25">
      <c r="A64" s="59">
        <v>53063010401</v>
      </c>
      <c r="B64" s="50">
        <v>1524</v>
      </c>
      <c r="C64" s="49">
        <v>659.23250000000019</v>
      </c>
      <c r="D64" s="48">
        <v>43258.007131557191</v>
      </c>
      <c r="E64" s="47">
        <v>1.5239548553291602E-2</v>
      </c>
      <c r="H64" s="59">
        <v>53063010401</v>
      </c>
      <c r="I64" s="50">
        <v>1460</v>
      </c>
      <c r="J64" s="49">
        <v>813.2633013698628</v>
      </c>
      <c r="K64" s="48">
        <v>44901.172537061349</v>
      </c>
      <c r="L64" s="47">
        <v>1.8112295412744436E-2</v>
      </c>
    </row>
    <row r="65" spans="1:12" x14ac:dyDescent="0.25">
      <c r="A65" s="59">
        <v>53063010402</v>
      </c>
      <c r="B65" s="50">
        <v>301</v>
      </c>
      <c r="C65" s="49">
        <v>808.7044186046511</v>
      </c>
      <c r="D65" s="48">
        <v>76222.757684430908</v>
      </c>
      <c r="E65" s="47">
        <v>1.0609750200232328E-2</v>
      </c>
      <c r="H65" s="59">
        <v>53063010402</v>
      </c>
      <c r="I65" s="50">
        <v>311</v>
      </c>
      <c r="J65" s="49">
        <v>941.00787781350482</v>
      </c>
      <c r="K65" s="48">
        <v>74827.552790380127</v>
      </c>
      <c r="L65" s="47">
        <v>1.2575686932454129E-2</v>
      </c>
    </row>
    <row r="66" spans="1:12" x14ac:dyDescent="0.25">
      <c r="A66" s="59">
        <v>53063010501</v>
      </c>
      <c r="B66" s="50">
        <v>3097</v>
      </c>
      <c r="C66" s="49">
        <v>851.01989021633858</v>
      </c>
      <c r="D66" s="48">
        <v>75655.715695701962</v>
      </c>
      <c r="E66" s="47">
        <v>1.1248586870016028E-2</v>
      </c>
      <c r="H66" s="59">
        <v>53063010501</v>
      </c>
      <c r="I66" s="50">
        <v>3118</v>
      </c>
      <c r="J66" s="49">
        <v>1002.2630692751767</v>
      </c>
      <c r="K66" s="48">
        <v>75495.40326542304</v>
      </c>
      <c r="L66" s="47">
        <v>1.3275815823533908E-2</v>
      </c>
    </row>
    <row r="67" spans="1:12" x14ac:dyDescent="0.25">
      <c r="A67" s="59">
        <v>53063010503</v>
      </c>
      <c r="B67" s="50">
        <v>3308</v>
      </c>
      <c r="C67" s="49">
        <v>891.60521160822213</v>
      </c>
      <c r="D67" s="48">
        <v>86170.826224511751</v>
      </c>
      <c r="E67" s="47">
        <v>1.0346949781881054E-2</v>
      </c>
      <c r="H67" s="59">
        <v>53063010503</v>
      </c>
      <c r="I67" s="50">
        <v>3348</v>
      </c>
      <c r="J67" s="49">
        <v>1055.0843100358425</v>
      </c>
      <c r="K67" s="48">
        <v>85126.113866876156</v>
      </c>
      <c r="L67" s="47">
        <v>1.2394367158423656E-2</v>
      </c>
    </row>
    <row r="68" spans="1:12" x14ac:dyDescent="0.25">
      <c r="A68" s="59">
        <v>53063010504</v>
      </c>
      <c r="B68" s="50">
        <v>1060</v>
      </c>
      <c r="C68" s="49">
        <v>1012.7191037735847</v>
      </c>
      <c r="D68" s="48">
        <v>84944.043540966682</v>
      </c>
      <c r="E68" s="47">
        <v>1.1922190910127467E-2</v>
      </c>
      <c r="H68" s="59">
        <v>53063010504</v>
      </c>
      <c r="I68" s="50">
        <v>1040</v>
      </c>
      <c r="J68" s="49">
        <v>1224.9211634615388</v>
      </c>
      <c r="K68" s="48">
        <v>87878.328822444659</v>
      </c>
      <c r="L68" s="47">
        <v>1.3938830879868604E-2</v>
      </c>
    </row>
    <row r="69" spans="1:12" x14ac:dyDescent="0.25">
      <c r="A69" s="59">
        <v>53063010601</v>
      </c>
      <c r="B69" s="50">
        <v>1569</v>
      </c>
      <c r="C69" s="49">
        <v>807.16166985340942</v>
      </c>
      <c r="D69" s="48">
        <v>75017.138336956632</v>
      </c>
      <c r="E69" s="47">
        <v>1.0759696887234731E-2</v>
      </c>
      <c r="H69" s="59">
        <v>53063010601</v>
      </c>
      <c r="I69" s="50">
        <v>1557</v>
      </c>
      <c r="J69" s="49">
        <v>973.06110468850363</v>
      </c>
      <c r="K69" s="48">
        <v>76067.454954434652</v>
      </c>
      <c r="L69" s="47">
        <v>1.2792081781510626E-2</v>
      </c>
    </row>
    <row r="70" spans="1:12" x14ac:dyDescent="0.25">
      <c r="A70" s="59">
        <v>53063010602</v>
      </c>
      <c r="B70" s="50">
        <v>3700</v>
      </c>
      <c r="C70" s="49">
        <v>805.70173513513521</v>
      </c>
      <c r="D70" s="48">
        <v>77502.892334690856</v>
      </c>
      <c r="E70" s="47">
        <v>1.03957634465533E-2</v>
      </c>
      <c r="H70" s="59">
        <v>53063010602</v>
      </c>
      <c r="I70" s="50">
        <v>3590</v>
      </c>
      <c r="J70" s="49">
        <v>1010.9176518105849</v>
      </c>
      <c r="K70" s="48">
        <v>80180.139606349447</v>
      </c>
      <c r="L70" s="47">
        <v>1.2608080464486127E-2</v>
      </c>
    </row>
    <row r="71" spans="1:12" x14ac:dyDescent="0.25">
      <c r="A71" s="59">
        <v>53063010700</v>
      </c>
      <c r="B71" s="50">
        <v>3473</v>
      </c>
      <c r="C71" s="49">
        <v>922.03820040310973</v>
      </c>
      <c r="D71" s="48">
        <v>89986.582631572761</v>
      </c>
      <c r="E71" s="47">
        <v>1.0246396445325202E-2</v>
      </c>
      <c r="H71" s="59">
        <v>53063010700</v>
      </c>
      <c r="I71" s="50">
        <v>3571</v>
      </c>
      <c r="J71" s="49">
        <v>1081.4413973676842</v>
      </c>
      <c r="K71" s="48">
        <v>88670.276527936236</v>
      </c>
      <c r="L71" s="47">
        <v>1.2196210948174588E-2</v>
      </c>
    </row>
    <row r="72" spans="1:12" x14ac:dyDescent="0.25">
      <c r="A72" s="59">
        <v>53063010800</v>
      </c>
      <c r="B72" s="50">
        <v>556</v>
      </c>
      <c r="C72" s="49">
        <v>629.96248201438857</v>
      </c>
      <c r="D72" s="48">
        <v>47889.895422292284</v>
      </c>
      <c r="E72" s="47">
        <v>1.3154392517657224E-2</v>
      </c>
      <c r="H72" s="59">
        <v>53063010800</v>
      </c>
      <c r="I72" s="50">
        <v>551</v>
      </c>
      <c r="J72" s="49">
        <v>720.34800362976387</v>
      </c>
      <c r="K72" s="48">
        <v>49681.336961439971</v>
      </c>
      <c r="L72" s="47">
        <v>1.4499368327967098E-2</v>
      </c>
    </row>
    <row r="73" spans="1:12" x14ac:dyDescent="0.25">
      <c r="A73" s="59">
        <v>53063010900</v>
      </c>
      <c r="B73" s="50">
        <v>1640</v>
      </c>
      <c r="C73" s="49">
        <v>831.00465853658511</v>
      </c>
      <c r="D73" s="48">
        <v>61895.613178249267</v>
      </c>
      <c r="E73" s="47">
        <v>1.3425905583056869E-2</v>
      </c>
      <c r="H73" s="59">
        <v>53063010900</v>
      </c>
      <c r="I73" s="50">
        <v>1685</v>
      </c>
      <c r="J73" s="49">
        <v>927.97559643916907</v>
      </c>
      <c r="K73" s="48">
        <v>61145.455153855561</v>
      </c>
      <c r="L73" s="47">
        <v>1.5176526106546694E-2</v>
      </c>
    </row>
    <row r="74" spans="1:12" x14ac:dyDescent="0.25">
      <c r="A74" s="59">
        <v>53063011000</v>
      </c>
      <c r="B74" s="50">
        <v>1440</v>
      </c>
      <c r="C74" s="49">
        <v>682.71817361111107</v>
      </c>
      <c r="D74" s="48">
        <v>53199.10019025876</v>
      </c>
      <c r="E74" s="47">
        <v>1.2833265434367684E-2</v>
      </c>
      <c r="H74" s="59">
        <v>53063011000</v>
      </c>
      <c r="I74" s="50">
        <v>1453</v>
      </c>
      <c r="J74" s="49">
        <v>714.74113558155545</v>
      </c>
      <c r="K74" s="48">
        <v>52707.742474049912</v>
      </c>
      <c r="L74" s="47">
        <v>1.3560458142054756E-2</v>
      </c>
    </row>
    <row r="75" spans="1:12" x14ac:dyDescent="0.25">
      <c r="A75" s="59">
        <v>53063011101</v>
      </c>
      <c r="B75" s="50">
        <v>825</v>
      </c>
      <c r="C75" s="49">
        <v>656.13939393939393</v>
      </c>
      <c r="D75" s="48">
        <v>50298.529374844329</v>
      </c>
      <c r="E75" s="47">
        <v>1.3044902149118244E-2</v>
      </c>
      <c r="H75" s="59">
        <v>53063011101</v>
      </c>
      <c r="I75" s="50">
        <v>803</v>
      </c>
      <c r="J75" s="49">
        <v>684.31159402241576</v>
      </c>
      <c r="K75" s="48">
        <v>51680.255166413612</v>
      </c>
      <c r="L75" s="47">
        <v>1.3241258035953773E-2</v>
      </c>
    </row>
    <row r="76" spans="1:12" x14ac:dyDescent="0.25">
      <c r="A76" s="59">
        <v>53063011102</v>
      </c>
      <c r="B76" s="50">
        <v>620</v>
      </c>
      <c r="C76" s="49">
        <v>685.92017741935479</v>
      </c>
      <c r="D76" s="48">
        <v>56895.201122403902</v>
      </c>
      <c r="E76" s="47">
        <v>1.2055852934655619E-2</v>
      </c>
      <c r="H76" s="59">
        <v>53063011102</v>
      </c>
      <c r="I76" s="50">
        <v>599</v>
      </c>
      <c r="J76" s="49">
        <v>814.73000000000025</v>
      </c>
      <c r="K76" s="48">
        <v>58763.448414023376</v>
      </c>
      <c r="L76" s="47">
        <v>1.3864570953354265E-2</v>
      </c>
    </row>
    <row r="77" spans="1:12" x14ac:dyDescent="0.25">
      <c r="A77" s="59">
        <v>53063011201</v>
      </c>
      <c r="B77" s="50">
        <v>1804</v>
      </c>
      <c r="C77" s="49">
        <v>732.20691796008884</v>
      </c>
      <c r="D77" s="48">
        <v>47502.547876864191</v>
      </c>
      <c r="E77" s="47">
        <v>1.5414055680931285E-2</v>
      </c>
      <c r="H77" s="59">
        <v>53063011201</v>
      </c>
      <c r="I77" s="50">
        <v>1809</v>
      </c>
      <c r="J77" s="49">
        <v>790.6529021558872</v>
      </c>
      <c r="K77" s="48">
        <v>47045.204034881921</v>
      </c>
      <c r="L77" s="47">
        <v>1.6806238135765195E-2</v>
      </c>
    </row>
    <row r="78" spans="1:12" x14ac:dyDescent="0.25">
      <c r="A78" s="59">
        <v>53063011202</v>
      </c>
      <c r="B78" s="50">
        <v>1333</v>
      </c>
      <c r="C78" s="49">
        <v>769.83947486871693</v>
      </c>
      <c r="D78" s="48">
        <v>57834.224240306648</v>
      </c>
      <c r="E78" s="47">
        <v>1.331114033223583E-2</v>
      </c>
      <c r="H78" s="59">
        <v>53063011202</v>
      </c>
      <c r="I78" s="50">
        <v>1323</v>
      </c>
      <c r="J78" s="49">
        <v>894.81518518518533</v>
      </c>
      <c r="K78" s="48">
        <v>58932.919799128191</v>
      </c>
      <c r="L78" s="47">
        <v>1.5183622128941634E-2</v>
      </c>
    </row>
    <row r="79" spans="1:12" x14ac:dyDescent="0.25">
      <c r="A79" s="59">
        <v>53063011300</v>
      </c>
      <c r="B79" s="50">
        <v>3108</v>
      </c>
      <c r="C79" s="49">
        <v>827.95838803088805</v>
      </c>
      <c r="D79" s="48">
        <v>77279.280804728391</v>
      </c>
      <c r="E79" s="47">
        <v>1.0713846964013526E-2</v>
      </c>
      <c r="H79" s="59">
        <v>53063011300</v>
      </c>
      <c r="I79" s="50">
        <v>3077</v>
      </c>
      <c r="J79" s="49">
        <v>974.87568410789697</v>
      </c>
      <c r="K79" s="48">
        <v>78284.931321587937</v>
      </c>
      <c r="L79" s="47">
        <v>1.245291613149904E-2</v>
      </c>
    </row>
    <row r="80" spans="1:12" x14ac:dyDescent="0.25">
      <c r="A80" s="59">
        <v>53063011400</v>
      </c>
      <c r="B80" s="50">
        <v>2316</v>
      </c>
      <c r="C80" s="49">
        <v>642.54812176165819</v>
      </c>
      <c r="D80" s="48">
        <v>53858.355724323948</v>
      </c>
      <c r="E80" s="47">
        <v>1.1930333058264261E-2</v>
      </c>
      <c r="H80" s="59">
        <v>53063011400</v>
      </c>
      <c r="I80" s="50">
        <v>2267</v>
      </c>
      <c r="J80" s="49">
        <v>736.06622408469377</v>
      </c>
      <c r="K80" s="48">
        <v>56120.240971460684</v>
      </c>
      <c r="L80" s="47">
        <v>1.3115877824883396E-2</v>
      </c>
    </row>
    <row r="81" spans="1:12" x14ac:dyDescent="0.25">
      <c r="A81" s="59">
        <v>53063011500</v>
      </c>
      <c r="B81" s="50">
        <v>592</v>
      </c>
      <c r="C81" s="49">
        <v>698.33755067567574</v>
      </c>
      <c r="D81" s="48">
        <v>51382.369270640498</v>
      </c>
      <c r="E81" s="47">
        <v>1.3590995522168352E-2</v>
      </c>
      <c r="H81" s="59">
        <v>53063011500</v>
      </c>
      <c r="I81" s="50">
        <v>592</v>
      </c>
      <c r="J81" s="49">
        <v>809.75792229729734</v>
      </c>
      <c r="K81" s="48">
        <v>52039.229137356531</v>
      </c>
      <c r="L81" s="47">
        <v>1.556052877262953E-2</v>
      </c>
    </row>
    <row r="82" spans="1:12" x14ac:dyDescent="0.25">
      <c r="A82" s="59">
        <v>53063011600</v>
      </c>
      <c r="B82" s="50">
        <v>719</v>
      </c>
      <c r="C82" s="49">
        <v>681.61566063977716</v>
      </c>
      <c r="D82" s="48">
        <v>53745.684226570367</v>
      </c>
      <c r="E82" s="47">
        <v>1.2682239894209132E-2</v>
      </c>
      <c r="H82" s="59">
        <v>53063011600</v>
      </c>
      <c r="I82" s="50">
        <v>713</v>
      </c>
      <c r="J82" s="49">
        <v>798.44876577840114</v>
      </c>
      <c r="K82" s="48">
        <v>54162.286222982184</v>
      </c>
      <c r="L82" s="47">
        <v>1.4741784763132889E-2</v>
      </c>
    </row>
    <row r="83" spans="1:12" x14ac:dyDescent="0.25">
      <c r="A83" s="59">
        <v>53063011701</v>
      </c>
      <c r="B83" s="50">
        <v>724</v>
      </c>
      <c r="C83" s="49">
        <v>624.51077348066281</v>
      </c>
      <c r="D83" s="48">
        <v>46499.782161507588</v>
      </c>
      <c r="E83" s="47">
        <v>1.3430402132026144E-2</v>
      </c>
      <c r="H83" s="59">
        <v>53063011701</v>
      </c>
      <c r="I83" s="50">
        <v>723</v>
      </c>
      <c r="J83" s="49">
        <v>710.94829875518667</v>
      </c>
      <c r="K83" s="48">
        <v>46875.621518755572</v>
      </c>
      <c r="L83" s="47">
        <v>1.5166695943876212E-2</v>
      </c>
    </row>
    <row r="84" spans="1:12" x14ac:dyDescent="0.25">
      <c r="A84" s="59">
        <v>53063011702</v>
      </c>
      <c r="B84" s="50">
        <v>1293</v>
      </c>
      <c r="C84" s="49">
        <v>524.34323279195678</v>
      </c>
      <c r="D84" s="48">
        <v>41640.011666613689</v>
      </c>
      <c r="E84" s="47">
        <v>1.2592293128783318E-2</v>
      </c>
      <c r="H84" s="59">
        <v>53063011702</v>
      </c>
      <c r="I84" s="50">
        <v>1281</v>
      </c>
      <c r="J84" s="49">
        <v>613.33061670569862</v>
      </c>
      <c r="K84" s="48">
        <v>43613.215918642323</v>
      </c>
      <c r="L84" s="47">
        <v>1.406295325366118E-2</v>
      </c>
    </row>
    <row r="85" spans="1:12" x14ac:dyDescent="0.25">
      <c r="A85" s="59">
        <v>53063011800</v>
      </c>
      <c r="B85" s="50">
        <v>761</v>
      </c>
      <c r="C85" s="49">
        <v>648.08952693823903</v>
      </c>
      <c r="D85" s="48">
        <v>48122.560585386927</v>
      </c>
      <c r="E85" s="47">
        <v>1.3467478019759411E-2</v>
      </c>
      <c r="H85" s="59">
        <v>53063011800</v>
      </c>
      <c r="I85" s="50">
        <v>767</v>
      </c>
      <c r="J85" s="49">
        <v>776.44444589309012</v>
      </c>
      <c r="K85" s="48">
        <v>49060.384485363706</v>
      </c>
      <c r="L85" s="47">
        <v>1.5826301690006702E-2</v>
      </c>
    </row>
    <row r="86" spans="1:12" x14ac:dyDescent="0.25">
      <c r="A86" s="59">
        <v>53063012100</v>
      </c>
      <c r="B86" s="50">
        <v>896</v>
      </c>
      <c r="C86" s="49">
        <v>660.6607254464285</v>
      </c>
      <c r="D86" s="48">
        <v>47297.563571734354</v>
      </c>
      <c r="E86" s="47">
        <v>1.3968176699935725E-2</v>
      </c>
      <c r="H86" s="59">
        <v>53063012100</v>
      </c>
      <c r="I86" s="50">
        <v>913</v>
      </c>
      <c r="J86" s="49">
        <v>722.30611171960595</v>
      </c>
      <c r="K86" s="48">
        <v>46926.463859322721</v>
      </c>
      <c r="L86" s="47">
        <v>1.5392297912856859E-2</v>
      </c>
    </row>
    <row r="87" spans="1:12" x14ac:dyDescent="0.25">
      <c r="A87" s="59">
        <v>53063012200</v>
      </c>
      <c r="B87" s="50">
        <v>895</v>
      </c>
      <c r="C87" s="49">
        <v>656.13249162011198</v>
      </c>
      <c r="D87" s="48">
        <v>46708.020974975116</v>
      </c>
      <c r="E87" s="47">
        <v>1.4047533548288202E-2</v>
      </c>
      <c r="H87" s="59">
        <v>53063012200</v>
      </c>
      <c r="I87" s="50">
        <v>893</v>
      </c>
      <c r="J87" s="49">
        <v>749.33435610302342</v>
      </c>
      <c r="K87" s="48">
        <v>46953.660987283132</v>
      </c>
      <c r="L87" s="47">
        <v>1.5959018750550082E-2</v>
      </c>
    </row>
    <row r="88" spans="1:12" x14ac:dyDescent="0.25">
      <c r="A88" s="59">
        <v>53063012300</v>
      </c>
      <c r="B88" s="50">
        <v>1920</v>
      </c>
      <c r="C88" s="49">
        <v>640.20592708333379</v>
      </c>
      <c r="D88" s="48">
        <v>52855.788778538801</v>
      </c>
      <c r="E88" s="47">
        <v>1.2112314315575565E-2</v>
      </c>
      <c r="H88" s="59">
        <v>53063012300</v>
      </c>
      <c r="I88" s="50">
        <v>1928</v>
      </c>
      <c r="J88" s="49">
        <v>730.52525933609957</v>
      </c>
      <c r="K88" s="48">
        <v>52881.459963337686</v>
      </c>
      <c r="L88" s="47">
        <v>1.3814392791775551E-2</v>
      </c>
    </row>
    <row r="89" spans="1:12" x14ac:dyDescent="0.25">
      <c r="A89" s="59">
        <v>53063012401</v>
      </c>
      <c r="B89" s="50">
        <v>1717</v>
      </c>
      <c r="C89" s="49">
        <v>940.58915550378572</v>
      </c>
      <c r="D89" s="48">
        <v>82533.770057682646</v>
      </c>
      <c r="E89" s="47">
        <v>1.1396415731965355E-2</v>
      </c>
      <c r="H89" s="59">
        <v>53063012401</v>
      </c>
      <c r="I89" s="50">
        <v>1715</v>
      </c>
      <c r="J89" s="49">
        <v>1109.3733294460644</v>
      </c>
      <c r="K89" s="48">
        <v>82066.565549742387</v>
      </c>
      <c r="L89" s="47">
        <v>1.3517969492382965E-2</v>
      </c>
    </row>
    <row r="90" spans="1:12" x14ac:dyDescent="0.25">
      <c r="A90" s="59">
        <v>53063012402</v>
      </c>
      <c r="B90" s="50">
        <v>2277</v>
      </c>
      <c r="C90" s="49">
        <v>1026.6545674132631</v>
      </c>
      <c r="D90" s="48">
        <v>91827.380250389528</v>
      </c>
      <c r="E90" s="47">
        <v>1.1180266328123937E-2</v>
      </c>
      <c r="H90" s="59">
        <v>53063012402</v>
      </c>
      <c r="I90" s="50">
        <v>2282</v>
      </c>
      <c r="J90" s="49">
        <v>1202.9807800175286</v>
      </c>
      <c r="K90" s="48">
        <v>92286.742710671999</v>
      </c>
      <c r="L90" s="47">
        <v>1.3035250185272997E-2</v>
      </c>
    </row>
    <row r="91" spans="1:12" x14ac:dyDescent="0.25">
      <c r="A91" s="59">
        <v>53063012500</v>
      </c>
      <c r="B91" s="50">
        <v>872</v>
      </c>
      <c r="C91" s="49">
        <v>589.07420871559634</v>
      </c>
      <c r="D91" s="48">
        <v>46169.409805831354</v>
      </c>
      <c r="E91" s="47">
        <v>1.2758972037827398E-2</v>
      </c>
      <c r="H91" s="59">
        <v>53063012500</v>
      </c>
      <c r="I91" s="50">
        <v>857</v>
      </c>
      <c r="J91" s="49">
        <v>688.27127187864642</v>
      </c>
      <c r="K91" s="48">
        <v>47385.493267690741</v>
      </c>
      <c r="L91" s="47">
        <v>1.4524936313112864E-2</v>
      </c>
    </row>
    <row r="92" spans="1:12" x14ac:dyDescent="0.25">
      <c r="A92" s="59">
        <v>53063012600</v>
      </c>
      <c r="B92" s="50">
        <v>1347</v>
      </c>
      <c r="C92" s="49">
        <v>607.61382331106154</v>
      </c>
      <c r="D92" s="48">
        <v>50574.845361076354</v>
      </c>
      <c r="E92" s="47">
        <v>1.2014150888115143E-2</v>
      </c>
      <c r="H92" s="59">
        <v>53063012600</v>
      </c>
      <c r="I92" s="50">
        <v>1384</v>
      </c>
      <c r="J92" s="49">
        <v>699.91901011560685</v>
      </c>
      <c r="K92" s="48">
        <v>49721.124026740057</v>
      </c>
      <c r="L92" s="47">
        <v>1.4076894354584379E-2</v>
      </c>
    </row>
    <row r="93" spans="1:12" x14ac:dyDescent="0.25">
      <c r="A93" s="59">
        <v>53063012801</v>
      </c>
      <c r="B93" s="50">
        <v>1332</v>
      </c>
      <c r="C93" s="49">
        <v>819.373963963964</v>
      </c>
      <c r="D93" s="48">
        <v>66165.459397753904</v>
      </c>
      <c r="E93" s="47">
        <v>1.2383711553157884E-2</v>
      </c>
      <c r="H93" s="59">
        <v>53063012801</v>
      </c>
      <c r="I93" s="50">
        <v>1328</v>
      </c>
      <c r="J93" s="49">
        <v>965.40137048192787</v>
      </c>
      <c r="K93" s="48">
        <v>66289.691034411619</v>
      </c>
      <c r="L93" s="47">
        <v>1.4563371097638375E-2</v>
      </c>
    </row>
    <row r="94" spans="1:12" x14ac:dyDescent="0.25">
      <c r="A94" s="59">
        <v>53063012802</v>
      </c>
      <c r="B94" s="50">
        <v>1200</v>
      </c>
      <c r="C94" s="49">
        <v>859.4128833333333</v>
      </c>
      <c r="D94" s="48">
        <v>65595.305999999997</v>
      </c>
      <c r="E94" s="47">
        <v>1.3101743642042517E-2</v>
      </c>
      <c r="H94" s="59">
        <v>53063012802</v>
      </c>
      <c r="I94" s="50">
        <v>1197</v>
      </c>
      <c r="J94" s="49">
        <v>994.42637426900592</v>
      </c>
      <c r="K94" s="48">
        <v>66039.742055824478</v>
      </c>
      <c r="L94" s="47">
        <v>1.5057999067113269E-2</v>
      </c>
    </row>
    <row r="95" spans="1:12" x14ac:dyDescent="0.25">
      <c r="A95" s="59">
        <v>53063012901</v>
      </c>
      <c r="B95" s="50">
        <v>844</v>
      </c>
      <c r="C95" s="49">
        <v>702.71555687203806</v>
      </c>
      <c r="D95" s="48">
        <v>58617.73633058495</v>
      </c>
      <c r="E95" s="47">
        <v>1.1988104639676821E-2</v>
      </c>
      <c r="H95" s="59">
        <v>53063012901</v>
      </c>
      <c r="I95" s="50">
        <v>839</v>
      </c>
      <c r="J95" s="49">
        <v>850.14079856972603</v>
      </c>
      <c r="K95" s="48">
        <v>60224.509471484329</v>
      </c>
      <c r="L95" s="47">
        <v>1.4116192992360672E-2</v>
      </c>
    </row>
    <row r="96" spans="1:12" x14ac:dyDescent="0.25">
      <c r="A96" s="59">
        <v>53063013000</v>
      </c>
      <c r="B96" s="50">
        <v>2776</v>
      </c>
      <c r="C96" s="49">
        <v>910.8872694524498</v>
      </c>
      <c r="D96" s="48">
        <v>81892.177358769884</v>
      </c>
      <c r="E96" s="47">
        <v>1.1123007090919684E-2</v>
      </c>
      <c r="H96" s="59">
        <v>53063013000</v>
      </c>
      <c r="I96" s="50">
        <v>2865</v>
      </c>
      <c r="J96" s="49">
        <v>1070.1471099476441</v>
      </c>
      <c r="K96" s="48">
        <v>81381.739850037047</v>
      </c>
      <c r="L96" s="47">
        <v>1.3149720218806026E-2</v>
      </c>
    </row>
    <row r="97" spans="1:12" x14ac:dyDescent="0.25">
      <c r="A97" s="59">
        <v>53063013100</v>
      </c>
      <c r="B97" s="50">
        <v>6116</v>
      </c>
      <c r="C97" s="49">
        <v>610.40377370830595</v>
      </c>
      <c r="D97" s="48">
        <v>58859.297457376568</v>
      </c>
      <c r="E97" s="47">
        <v>1.0370558264823578E-2</v>
      </c>
      <c r="H97" s="59">
        <v>53063013100</v>
      </c>
      <c r="I97" s="50">
        <v>6337</v>
      </c>
      <c r="J97" s="49">
        <v>660.61743096102248</v>
      </c>
      <c r="K97" s="48">
        <v>58037.910757650752</v>
      </c>
      <c r="L97" s="47">
        <v>1.1382515709767132E-2</v>
      </c>
    </row>
    <row r="98" spans="1:12" x14ac:dyDescent="0.25">
      <c r="A98" s="59">
        <v>53063013201</v>
      </c>
      <c r="B98" s="50">
        <v>2410</v>
      </c>
      <c r="C98" s="49">
        <v>710.32963900414916</v>
      </c>
      <c r="D98" s="48">
        <v>63464.061755243572</v>
      </c>
      <c r="E98" s="47">
        <v>1.119262806946736E-2</v>
      </c>
      <c r="H98" s="59">
        <v>53063013201</v>
      </c>
      <c r="I98" s="50">
        <v>2393</v>
      </c>
      <c r="J98" s="49">
        <v>797.03916005014662</v>
      </c>
      <c r="K98" s="48">
        <v>63900.92048090035</v>
      </c>
      <c r="L98" s="47">
        <v>1.2473046617354714E-2</v>
      </c>
    </row>
    <row r="99" spans="1:12" x14ac:dyDescent="0.25">
      <c r="A99" s="59">
        <v>53063013202</v>
      </c>
      <c r="B99" s="50">
        <v>4515</v>
      </c>
      <c r="C99" s="49">
        <v>826.94112735326723</v>
      </c>
      <c r="D99" s="48">
        <v>88679.30048605107</v>
      </c>
      <c r="E99" s="47">
        <v>9.3250749929330128E-3</v>
      </c>
      <c r="H99" s="59">
        <v>53063013202</v>
      </c>
      <c r="I99" s="50">
        <v>4710</v>
      </c>
      <c r="J99" s="49">
        <v>881.19854777070111</v>
      </c>
      <c r="K99" s="48">
        <v>86318.010554664055</v>
      </c>
      <c r="L99" s="47">
        <v>1.0208744873848196E-2</v>
      </c>
    </row>
    <row r="100" spans="1:12" x14ac:dyDescent="0.25">
      <c r="A100" s="59">
        <v>53063013300</v>
      </c>
      <c r="B100" s="50">
        <v>495</v>
      </c>
      <c r="C100" s="49">
        <v>1250.6984040404036</v>
      </c>
      <c r="D100" s="48">
        <v>96730.231349107518</v>
      </c>
      <c r="E100" s="47">
        <v>1.2929757187559369E-2</v>
      </c>
      <c r="H100" s="59">
        <v>53063013300</v>
      </c>
      <c r="I100" s="50">
        <v>499</v>
      </c>
      <c r="J100" s="49">
        <v>1406.3078757515034</v>
      </c>
      <c r="K100" s="48">
        <v>97082.44156257718</v>
      </c>
      <c r="L100" s="47">
        <v>1.4485707746081239E-2</v>
      </c>
    </row>
    <row r="101" spans="1:12" x14ac:dyDescent="0.25">
      <c r="A101" s="59">
        <v>53063013401</v>
      </c>
      <c r="B101" s="50">
        <v>2381</v>
      </c>
      <c r="C101" s="49">
        <v>963.80893742125158</v>
      </c>
      <c r="D101" s="48">
        <v>97790.62892936662</v>
      </c>
      <c r="E101" s="47">
        <v>9.8558414847439314E-3</v>
      </c>
      <c r="H101" s="59">
        <v>53063013401</v>
      </c>
      <c r="I101" s="50">
        <v>2389</v>
      </c>
      <c r="J101" s="49">
        <v>1133.7569359564668</v>
      </c>
      <c r="K101" s="48">
        <v>98123.148842468639</v>
      </c>
      <c r="L101" s="47">
        <v>1.1554428790056989E-2</v>
      </c>
    </row>
    <row r="102" spans="1:12" x14ac:dyDescent="0.25">
      <c r="A102" s="59">
        <v>53063013500</v>
      </c>
      <c r="B102" s="50">
        <v>2506</v>
      </c>
      <c r="C102" s="49">
        <v>940.57017557861059</v>
      </c>
      <c r="D102" s="48">
        <v>97973.896699428195</v>
      </c>
      <c r="E102" s="47">
        <v>9.6002119673178222E-3</v>
      </c>
      <c r="H102" s="59">
        <v>53063013500</v>
      </c>
      <c r="I102" s="50">
        <v>2553</v>
      </c>
      <c r="J102" s="49">
        <v>1108.881135918527</v>
      </c>
      <c r="K102" s="48">
        <v>96827.945903020358</v>
      </c>
      <c r="L102" s="47">
        <v>1.1452077451164206E-2</v>
      </c>
    </row>
    <row r="103" spans="1:12" x14ac:dyDescent="0.25">
      <c r="A103" s="59">
        <v>53063013600</v>
      </c>
      <c r="B103" s="50">
        <v>1138</v>
      </c>
      <c r="C103" s="49">
        <v>681.37109841827748</v>
      </c>
      <c r="D103" s="48">
        <v>59095.727002431566</v>
      </c>
      <c r="E103" s="47">
        <v>1.1529955429607315E-2</v>
      </c>
      <c r="H103" s="59">
        <v>53063013600</v>
      </c>
      <c r="I103" s="50">
        <v>1240</v>
      </c>
      <c r="J103" s="49">
        <v>758.97413709677437</v>
      </c>
      <c r="K103" s="48">
        <v>56375.885422492276</v>
      </c>
      <c r="L103" s="47">
        <v>1.3462744423592975E-2</v>
      </c>
    </row>
    <row r="104" spans="1:12" x14ac:dyDescent="0.25">
      <c r="A104" s="59">
        <v>53063013700</v>
      </c>
      <c r="B104" s="50">
        <v>583</v>
      </c>
      <c r="C104" s="49">
        <v>724.45339622641507</v>
      </c>
      <c r="D104" s="48">
        <v>64863.911421790923</v>
      </c>
      <c r="E104" s="47">
        <v>1.1168820694692737E-2</v>
      </c>
      <c r="H104" s="59">
        <v>53063013700</v>
      </c>
      <c r="I104" s="50">
        <v>662</v>
      </c>
      <c r="J104" s="49">
        <v>726.41759818731123</v>
      </c>
      <c r="K104" s="48">
        <v>60294.378727806972</v>
      </c>
      <c r="L104" s="47">
        <v>1.2047849459841884E-2</v>
      </c>
    </row>
    <row r="105" spans="1:12" x14ac:dyDescent="0.25">
      <c r="A105" s="59">
        <v>53063013800</v>
      </c>
      <c r="B105" s="50">
        <v>642</v>
      </c>
      <c r="C105" s="49">
        <v>1047.5557009345794</v>
      </c>
      <c r="D105" s="48">
        <v>67656</v>
      </c>
      <c r="E105" s="47">
        <v>1.5483559491169731E-2</v>
      </c>
      <c r="H105" s="59">
        <v>53063013800</v>
      </c>
      <c r="I105" s="50">
        <v>642</v>
      </c>
      <c r="J105" s="49">
        <v>1308.0713239875388</v>
      </c>
      <c r="K105" s="48">
        <v>68196.311526479753</v>
      </c>
      <c r="L105" s="47">
        <v>1.9180968804737065E-2</v>
      </c>
    </row>
    <row r="106" spans="1:12" x14ac:dyDescent="0.25">
      <c r="A106" s="59">
        <v>53063013900</v>
      </c>
      <c r="B106" s="50">
        <v>1302</v>
      </c>
      <c r="C106" s="49">
        <v>755.96730414746526</v>
      </c>
      <c r="D106" s="48">
        <v>55284.127857037653</v>
      </c>
      <c r="E106" s="47">
        <v>1.3674219589795533E-2</v>
      </c>
      <c r="H106" s="59">
        <v>53063013900</v>
      </c>
      <c r="I106" s="50">
        <v>1183</v>
      </c>
      <c r="J106" s="49">
        <v>914.5304564666103</v>
      </c>
      <c r="K106" s="48">
        <v>56305.898060751977</v>
      </c>
      <c r="L106" s="47">
        <v>1.6242178669805884E-2</v>
      </c>
    </row>
    <row r="107" spans="1:12" x14ac:dyDescent="0.25">
      <c r="A107" s="59">
        <v>53063014100</v>
      </c>
      <c r="B107" s="50">
        <v>1616</v>
      </c>
      <c r="C107" s="49">
        <v>737.3979888613859</v>
      </c>
      <c r="D107" s="48">
        <v>62631.524308286993</v>
      </c>
      <c r="E107" s="47">
        <v>1.1773591605909841E-2</v>
      </c>
      <c r="H107" s="59">
        <v>53063014100</v>
      </c>
      <c r="I107" s="50">
        <v>1630</v>
      </c>
      <c r="J107" s="49">
        <v>883.83985276073633</v>
      </c>
      <c r="K107" s="48">
        <v>64036.615184469323</v>
      </c>
      <c r="L107" s="47">
        <v>1.3802101348028343E-2</v>
      </c>
    </row>
    <row r="108" spans="1:12" x14ac:dyDescent="0.25">
      <c r="A108" s="59">
        <v>53063014300</v>
      </c>
      <c r="B108" s="50">
        <v>123</v>
      </c>
      <c r="C108" s="49">
        <v>964.8597560975611</v>
      </c>
      <c r="D108" s="48">
        <v>51842.097271411083</v>
      </c>
      <c r="E108" s="47">
        <v>1.8611510854705412E-2</v>
      </c>
      <c r="H108" s="59">
        <v>53063014300</v>
      </c>
      <c r="I108" s="50">
        <v>121</v>
      </c>
      <c r="J108" s="49">
        <v>999.03314049586777</v>
      </c>
      <c r="K108" s="48">
        <v>55017.88393524284</v>
      </c>
      <c r="L108" s="47">
        <v>1.8158334509406977E-2</v>
      </c>
    </row>
    <row r="109" spans="1:12" x14ac:dyDescent="0.25">
      <c r="A109" s="59">
        <v>53063014400</v>
      </c>
      <c r="B109" s="50">
        <v>1624</v>
      </c>
      <c r="C109" s="49">
        <v>619.18653940886747</v>
      </c>
      <c r="D109" s="48">
        <v>44253.145770632298</v>
      </c>
      <c r="E109" s="47">
        <v>1.3991921447079995E-2</v>
      </c>
      <c r="H109" s="59">
        <v>53063014400</v>
      </c>
      <c r="I109" s="50">
        <v>1615</v>
      </c>
      <c r="J109" s="49">
        <v>726.6688668730651</v>
      </c>
      <c r="K109" s="48">
        <v>44031.4537516536</v>
      </c>
      <c r="L109" s="47">
        <v>1.6503403929645978E-2</v>
      </c>
    </row>
    <row r="110" spans="1:12" x14ac:dyDescent="0.25">
      <c r="A110" s="59">
        <v>53063014500</v>
      </c>
      <c r="B110" s="50">
        <v>592</v>
      </c>
      <c r="C110" s="49">
        <v>636.28756756756763</v>
      </c>
      <c r="D110" s="48">
        <v>34845.981233802304</v>
      </c>
      <c r="E110" s="47">
        <v>1.825999857195405E-2</v>
      </c>
      <c r="H110" s="59">
        <v>53063014500</v>
      </c>
      <c r="I110" s="50">
        <v>589</v>
      </c>
      <c r="J110" s="49">
        <v>785.08268251273353</v>
      </c>
      <c r="K110" s="48">
        <v>35478.940456310906</v>
      </c>
      <c r="L110" s="47">
        <v>2.2128132137415196E-2</v>
      </c>
    </row>
    <row r="111" spans="1:12" x14ac:dyDescent="0.25">
      <c r="A111" s="59">
        <v>53065950100</v>
      </c>
      <c r="B111" s="50">
        <v>816</v>
      </c>
      <c r="C111" s="49">
        <v>652.04631127450966</v>
      </c>
      <c r="D111" s="48">
        <v>46569.84415457963</v>
      </c>
      <c r="E111" s="47">
        <v>1.4001470760996483E-2</v>
      </c>
      <c r="H111" s="59">
        <v>53065950100</v>
      </c>
      <c r="I111" s="50">
        <v>800</v>
      </c>
      <c r="J111" s="49">
        <v>737.31203749999997</v>
      </c>
      <c r="K111" s="48">
        <v>47937.524765410963</v>
      </c>
      <c r="L111" s="47">
        <v>1.5380686447790962E-2</v>
      </c>
    </row>
    <row r="112" spans="1:12" x14ac:dyDescent="0.25">
      <c r="A112" s="59">
        <v>53065950200</v>
      </c>
      <c r="B112" s="50">
        <v>208</v>
      </c>
      <c r="C112" s="49">
        <v>854.77370192307671</v>
      </c>
      <c r="D112" s="48">
        <v>63016.585023709158</v>
      </c>
      <c r="E112" s="47">
        <v>1.356426568658837E-2</v>
      </c>
      <c r="H112" s="59">
        <v>53065950200</v>
      </c>
      <c r="I112" s="50">
        <v>221</v>
      </c>
      <c r="J112" s="49">
        <v>908.92760180995492</v>
      </c>
      <c r="K112" s="48">
        <v>59224.977040847945</v>
      </c>
      <c r="L112" s="47">
        <v>1.5347031729249304E-2</v>
      </c>
    </row>
    <row r="113" spans="1:12" x14ac:dyDescent="0.25">
      <c r="A113" s="59">
        <v>53065950300</v>
      </c>
      <c r="B113" s="50">
        <v>854</v>
      </c>
      <c r="C113" s="49">
        <v>722.62847775175658</v>
      </c>
      <c r="D113" s="48">
        <v>45581.494931186047</v>
      </c>
      <c r="E113" s="47">
        <v>1.5853549315192537E-2</v>
      </c>
      <c r="H113" s="59">
        <v>53065950300</v>
      </c>
      <c r="I113" s="50">
        <v>840</v>
      </c>
      <c r="J113" s="49">
        <v>833.75916666666672</v>
      </c>
      <c r="K113" s="48">
        <v>47333.798987605987</v>
      </c>
      <c r="L113" s="47">
        <v>1.7614456994778309E-2</v>
      </c>
    </row>
    <row r="114" spans="1:12" x14ac:dyDescent="0.25">
      <c r="A114" s="59">
        <v>53065950500</v>
      </c>
      <c r="B114" s="50">
        <v>747</v>
      </c>
      <c r="C114" s="49">
        <v>686.29888888888888</v>
      </c>
      <c r="D114" s="48">
        <v>55568.230415726823</v>
      </c>
      <c r="E114" s="47">
        <v>1.2350562250307935E-2</v>
      </c>
      <c r="H114" s="59">
        <v>53065950500</v>
      </c>
      <c r="I114" s="50">
        <v>747</v>
      </c>
      <c r="J114" s="49">
        <v>785.56207496653269</v>
      </c>
      <c r="K114" s="48">
        <v>55535.665718743468</v>
      </c>
      <c r="L114" s="47">
        <v>1.4145181565751952E-2</v>
      </c>
    </row>
    <row r="115" spans="1:12" x14ac:dyDescent="0.25">
      <c r="A115" s="59">
        <v>53065950600</v>
      </c>
      <c r="B115" s="50">
        <v>125</v>
      </c>
      <c r="C115" s="49">
        <v>746.63943999999981</v>
      </c>
      <c r="D115" s="48">
        <v>73299.67756712329</v>
      </c>
      <c r="E115" s="47">
        <v>1.0186121750894114E-2</v>
      </c>
      <c r="H115" s="59">
        <v>53065950600</v>
      </c>
      <c r="I115" s="50">
        <v>125</v>
      </c>
      <c r="J115" s="49">
        <v>849.55608000000007</v>
      </c>
      <c r="K115" s="48">
        <v>72369.90625753424</v>
      </c>
      <c r="L115" s="47">
        <v>1.1739079459033498E-2</v>
      </c>
    </row>
    <row r="116" spans="1:12" x14ac:dyDescent="0.25">
      <c r="A116" s="59">
        <v>53065950700</v>
      </c>
      <c r="B116" s="50">
        <v>853</v>
      </c>
      <c r="C116" s="49">
        <v>735.68572098475977</v>
      </c>
      <c r="D116" s="48">
        <v>41971.916289004148</v>
      </c>
      <c r="E116" s="47">
        <v>1.7528046990256091E-2</v>
      </c>
      <c r="H116" s="59">
        <v>53065950700</v>
      </c>
      <c r="I116" s="50">
        <v>857</v>
      </c>
      <c r="J116" s="49">
        <v>872.87582263710624</v>
      </c>
      <c r="K116" s="48">
        <v>42604.397802464795</v>
      </c>
      <c r="L116" s="47">
        <v>2.0487927717795548E-2</v>
      </c>
    </row>
    <row r="117" spans="1:12" x14ac:dyDescent="0.25">
      <c r="A117" s="59">
        <v>53065950800</v>
      </c>
      <c r="B117" s="50">
        <v>391</v>
      </c>
      <c r="C117" s="49">
        <v>806.06524296675184</v>
      </c>
      <c r="D117" s="48">
        <v>64070.373793924955</v>
      </c>
      <c r="E117" s="47">
        <v>1.2580935543772051E-2</v>
      </c>
      <c r="H117" s="59">
        <v>53065950800</v>
      </c>
      <c r="I117" s="50">
        <v>395</v>
      </c>
      <c r="J117" s="49">
        <v>975.95318987341761</v>
      </c>
      <c r="K117" s="48">
        <v>65536.575952835075</v>
      </c>
      <c r="L117" s="47">
        <v>1.4891732985497825E-2</v>
      </c>
    </row>
    <row r="118" spans="1:12" x14ac:dyDescent="0.25">
      <c r="A118" s="59">
        <v>53065951100</v>
      </c>
      <c r="B118" s="50">
        <v>136</v>
      </c>
      <c r="C118" s="49">
        <v>684.45338235294105</v>
      </c>
      <c r="D118" s="48">
        <v>46732.394883158755</v>
      </c>
      <c r="E118" s="47">
        <v>1.464622953872201E-2</v>
      </c>
      <c r="H118" s="59">
        <v>53065951100</v>
      </c>
      <c r="I118" s="50">
        <v>142</v>
      </c>
      <c r="J118" s="49">
        <v>768.08711267605645</v>
      </c>
      <c r="K118" s="48">
        <v>44113.372622033574</v>
      </c>
      <c r="L118" s="47">
        <v>1.7411661521713154E-2</v>
      </c>
    </row>
    <row r="119" spans="1:12" x14ac:dyDescent="0.25">
      <c r="A119" s="59">
        <v>53065951300</v>
      </c>
      <c r="B119" s="50">
        <v>599</v>
      </c>
      <c r="C119" s="49">
        <v>701.42090150250431</v>
      </c>
      <c r="D119" s="48">
        <v>74460.403503556168</v>
      </c>
      <c r="E119" s="47">
        <v>9.4200523835330143E-3</v>
      </c>
      <c r="H119" s="59">
        <v>53065951300</v>
      </c>
      <c r="I119" s="50">
        <v>599</v>
      </c>
      <c r="J119" s="49">
        <v>782.87083472454094</v>
      </c>
      <c r="K119" s="48">
        <v>77112.87129691038</v>
      </c>
      <c r="L119" s="47">
        <v>1.0152271878325294E-2</v>
      </c>
    </row>
    <row r="120" spans="1:12" x14ac:dyDescent="0.25">
      <c r="A120" s="59">
        <v>53065951400</v>
      </c>
      <c r="B120" s="50">
        <v>1466</v>
      </c>
      <c r="C120" s="49">
        <v>815.42493178717632</v>
      </c>
      <c r="D120" s="48">
        <v>84401.564346184779</v>
      </c>
      <c r="E120" s="47">
        <v>9.6612537706362561E-3</v>
      </c>
      <c r="H120" s="59">
        <v>53065951400</v>
      </c>
      <c r="I120" s="50">
        <v>1482</v>
      </c>
      <c r="J120" s="49">
        <v>1004.6904520917684</v>
      </c>
      <c r="K120" s="48">
        <v>83931.15044349547</v>
      </c>
      <c r="L120" s="47">
        <v>1.1970412019648782E-2</v>
      </c>
    </row>
    <row r="121" spans="1:12" x14ac:dyDescent="0.25">
      <c r="A121" s="59">
        <v>53075000100</v>
      </c>
      <c r="B121" s="50">
        <v>755</v>
      </c>
      <c r="C121" s="49">
        <v>520.98695364238392</v>
      </c>
      <c r="D121" s="48">
        <v>18574.128273609724</v>
      </c>
      <c r="E121" s="47">
        <v>2.8049066204770781E-2</v>
      </c>
      <c r="H121" s="59">
        <v>53075000100</v>
      </c>
      <c r="I121" s="50">
        <v>733</v>
      </c>
      <c r="J121" s="49">
        <v>583.39268758526578</v>
      </c>
      <c r="K121" s="48">
        <v>21393.185707077308</v>
      </c>
      <c r="L121" s="47">
        <v>2.727002399611141E-2</v>
      </c>
    </row>
    <row r="122" spans="1:12" x14ac:dyDescent="0.25">
      <c r="A122" s="59">
        <v>53075000200</v>
      </c>
      <c r="B122" s="50">
        <v>1924</v>
      </c>
      <c r="C122" s="49">
        <v>701.16880457380421</v>
      </c>
      <c r="D122" s="48">
        <v>61659.560330931548</v>
      </c>
      <c r="E122" s="47">
        <v>1.1371615379846659E-2</v>
      </c>
      <c r="H122" s="59">
        <v>53075000200</v>
      </c>
      <c r="I122" s="50">
        <v>1936</v>
      </c>
      <c r="J122" s="49">
        <v>790.5637345041323</v>
      </c>
      <c r="K122" s="48">
        <v>62901.126311841952</v>
      </c>
      <c r="L122" s="47">
        <v>1.2568355780861407E-2</v>
      </c>
    </row>
    <row r="123" spans="1:12" x14ac:dyDescent="0.25">
      <c r="A123" s="59">
        <v>53075000300</v>
      </c>
      <c r="B123" s="50">
        <v>2334</v>
      </c>
      <c r="C123" s="49">
        <v>666.12365895458424</v>
      </c>
      <c r="D123" s="48">
        <v>70378.980378208973</v>
      </c>
      <c r="E123" s="47">
        <v>9.4648097397107521E-3</v>
      </c>
      <c r="H123" s="59">
        <v>53075000300</v>
      </c>
      <c r="I123" s="50">
        <v>2322</v>
      </c>
      <c r="J123" s="49">
        <v>789.88077950043078</v>
      </c>
      <c r="K123" s="48">
        <v>71099.262692766046</v>
      </c>
      <c r="L123" s="47">
        <v>1.1109549516900923E-2</v>
      </c>
    </row>
    <row r="124" spans="1:12" x14ac:dyDescent="0.25">
      <c r="A124" s="59">
        <v>53075000400</v>
      </c>
      <c r="B124" s="50">
        <v>1221</v>
      </c>
      <c r="C124" s="49">
        <v>710.4496314496314</v>
      </c>
      <c r="D124" s="48">
        <v>64467.416445087692</v>
      </c>
      <c r="E124" s="47">
        <v>1.1020290103525104E-2</v>
      </c>
      <c r="H124" s="59">
        <v>53075000400</v>
      </c>
      <c r="I124" s="50">
        <v>1239</v>
      </c>
      <c r="J124" s="49">
        <v>792.35902340597261</v>
      </c>
      <c r="K124" s="48">
        <v>64402.66787400355</v>
      </c>
      <c r="L124" s="47">
        <v>1.2303201863564601E-2</v>
      </c>
    </row>
    <row r="125" spans="1:12" x14ac:dyDescent="0.25">
      <c r="A125" s="59">
        <v>53075000500</v>
      </c>
      <c r="B125" s="50">
        <v>217</v>
      </c>
      <c r="C125" s="49">
        <v>242.7251612903226</v>
      </c>
      <c r="D125" s="48">
        <v>23407.77399154094</v>
      </c>
      <c r="E125" s="47">
        <v>1.0369425190880525E-2</v>
      </c>
      <c r="H125" s="59">
        <v>53075000500</v>
      </c>
      <c r="I125" s="50">
        <v>230</v>
      </c>
      <c r="J125" s="49">
        <v>268.7532173913043</v>
      </c>
      <c r="K125" s="48">
        <v>24914.977164979151</v>
      </c>
      <c r="L125" s="47">
        <v>1.0786813714967706E-2</v>
      </c>
    </row>
    <row r="126" spans="1:12" x14ac:dyDescent="0.25">
      <c r="A126" s="59">
        <v>53075000600</v>
      </c>
      <c r="B126" s="50">
        <v>777</v>
      </c>
      <c r="C126" s="49">
        <v>373.79332046332041</v>
      </c>
      <c r="D126" s="48">
        <v>21016.454852700059</v>
      </c>
      <c r="E126" s="47">
        <v>1.7785745649452282E-2</v>
      </c>
      <c r="H126" s="59">
        <v>53075000600</v>
      </c>
      <c r="I126" s="50">
        <v>771</v>
      </c>
      <c r="J126" s="49">
        <v>411.9355771725032</v>
      </c>
      <c r="K126" s="48">
        <v>23902.262242595447</v>
      </c>
      <c r="L126" s="47">
        <v>1.723416691656935E-2</v>
      </c>
    </row>
    <row r="127" spans="1:12" x14ac:dyDescent="0.25">
      <c r="A127" s="59">
        <v>53075000700</v>
      </c>
      <c r="B127" s="50">
        <v>478</v>
      </c>
      <c r="C127" s="49">
        <v>722.76845188284506</v>
      </c>
      <c r="D127" s="48">
        <v>58728.224875336731</v>
      </c>
      <c r="E127" s="47">
        <v>1.2307003207011216E-2</v>
      </c>
      <c r="H127" s="59">
        <v>53075000700</v>
      </c>
      <c r="I127" s="50">
        <v>471</v>
      </c>
      <c r="J127" s="49">
        <v>815.88772823779209</v>
      </c>
      <c r="K127" s="48">
        <v>59677.933275165058</v>
      </c>
      <c r="L127" s="47">
        <v>1.367151446877138E-2</v>
      </c>
    </row>
    <row r="128" spans="1:12" x14ac:dyDescent="0.25">
      <c r="A128" s="59">
        <v>53075000800</v>
      </c>
      <c r="B128" s="50">
        <v>1067</v>
      </c>
      <c r="C128" s="49">
        <v>735.8552014995314</v>
      </c>
      <c r="D128" s="48">
        <v>58004.582727144349</v>
      </c>
      <c r="E128" s="47">
        <v>1.2686156281151453E-2</v>
      </c>
      <c r="H128" s="59">
        <v>53075000800</v>
      </c>
      <c r="I128" s="50">
        <v>1055</v>
      </c>
      <c r="J128" s="49">
        <v>872.25210426540298</v>
      </c>
      <c r="K128" s="48">
        <v>59045.038796442255</v>
      </c>
      <c r="L128" s="47">
        <v>1.4772656975846721E-2</v>
      </c>
    </row>
    <row r="129" spans="1:12" x14ac:dyDescent="0.25">
      <c r="A129" s="59">
        <v>53075000900</v>
      </c>
      <c r="B129" s="50">
        <v>617</v>
      </c>
      <c r="C129" s="49">
        <v>723.85102106969191</v>
      </c>
      <c r="D129" s="48">
        <v>47105.841002642046</v>
      </c>
      <c r="E129" s="47">
        <v>1.5366481218944652E-2</v>
      </c>
      <c r="H129" s="59">
        <v>53075000900</v>
      </c>
      <c r="I129" s="50">
        <v>606</v>
      </c>
      <c r="J129" s="49">
        <v>831.25367986798688</v>
      </c>
      <c r="K129" s="48">
        <v>48244.766662145666</v>
      </c>
      <c r="L129" s="47">
        <v>1.7229924349913255E-2</v>
      </c>
    </row>
    <row r="130" spans="1:12" x14ac:dyDescent="0.25">
      <c r="A130" s="59">
        <v>53075001000</v>
      </c>
      <c r="B130" s="50">
        <v>450</v>
      </c>
      <c r="C130" s="49">
        <v>770.07122222222222</v>
      </c>
      <c r="D130" s="48">
        <v>54369.194697108069</v>
      </c>
      <c r="E130" s="47">
        <v>1.4163741554612043E-2</v>
      </c>
      <c r="H130" s="59">
        <v>53075001000</v>
      </c>
      <c r="I130" s="50">
        <v>454</v>
      </c>
      <c r="J130" s="49">
        <v>879.48812775330384</v>
      </c>
      <c r="K130" s="48">
        <v>54287.659839478598</v>
      </c>
      <c r="L130" s="47">
        <v>1.6200516477480029E-2</v>
      </c>
    </row>
  </sheetData>
  <sortState xmlns:xlrd2="http://schemas.microsoft.com/office/spreadsheetml/2017/richdata2" ref="A3:E130">
    <sortCondition ref="A3:A130"/>
  </sortState>
  <mergeCells count="2">
    <mergeCell ref="A1:E1"/>
    <mergeCell ref="H1:L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F7B39-0B00-4CFB-87DB-B4E43FC3F1B0}">
  <sheetPr>
    <tabColor theme="9"/>
  </sheetPr>
  <dimension ref="A1:N42"/>
  <sheetViews>
    <sheetView topLeftCell="A4" workbookViewId="0">
      <selection activeCell="L4" sqref="L4:L5"/>
    </sheetView>
  </sheetViews>
  <sheetFormatPr defaultRowHeight="15" x14ac:dyDescent="0.25"/>
  <cols>
    <col min="1" max="1" width="12.28515625" style="13" bestFit="1" customWidth="1"/>
    <col min="2" max="12" width="14.7109375" style="13" bestFit="1" customWidth="1"/>
    <col min="13" max="13" width="15.85546875" style="13" bestFit="1" customWidth="1"/>
    <col min="14" max="16384" width="9.140625" style="13"/>
  </cols>
  <sheetData>
    <row r="1" spans="1:13" x14ac:dyDescent="0.25">
      <c r="A1" s="85" t="s">
        <v>178</v>
      </c>
      <c r="B1" s="85"/>
      <c r="C1" s="85"/>
      <c r="D1" s="85"/>
      <c r="E1" s="85"/>
      <c r="F1" s="85"/>
      <c r="G1" s="85"/>
      <c r="H1" s="85"/>
      <c r="I1" s="85"/>
      <c r="J1" s="85"/>
      <c r="K1" s="85"/>
      <c r="L1" s="85"/>
      <c r="M1" s="85"/>
    </row>
    <row r="2" spans="1:13" x14ac:dyDescent="0.25">
      <c r="A2" s="21"/>
      <c r="B2" s="15" t="s">
        <v>179</v>
      </c>
      <c r="C2" s="15" t="s">
        <v>180</v>
      </c>
      <c r="D2" s="15" t="s">
        <v>181</v>
      </c>
      <c r="E2" s="15" t="s">
        <v>182</v>
      </c>
      <c r="F2" s="15" t="s">
        <v>183</v>
      </c>
      <c r="G2" s="15" t="s">
        <v>184</v>
      </c>
      <c r="H2" s="15" t="s">
        <v>185</v>
      </c>
      <c r="I2" s="15" t="s">
        <v>186</v>
      </c>
      <c r="J2" s="15" t="s">
        <v>187</v>
      </c>
      <c r="K2" s="15" t="s">
        <v>188</v>
      </c>
      <c r="L2" s="15" t="s">
        <v>189</v>
      </c>
      <c r="M2" s="15" t="s">
        <v>190</v>
      </c>
    </row>
    <row r="3" spans="1:13" x14ac:dyDescent="0.25">
      <c r="A3" s="16" t="s">
        <v>191</v>
      </c>
      <c r="B3" s="19">
        <v>2244913.7999999989</v>
      </c>
      <c r="C3" s="19">
        <v>2048325.5399999972</v>
      </c>
      <c r="D3" s="19">
        <v>2332978.3600000003</v>
      </c>
      <c r="E3" s="19">
        <v>1909977.6900000004</v>
      </c>
      <c r="F3" s="19">
        <v>1632489.5799999977</v>
      </c>
      <c r="G3" s="19">
        <v>1549685.8599999987</v>
      </c>
      <c r="H3" s="19">
        <v>1230376.3499999999</v>
      </c>
      <c r="I3" s="19">
        <v>1690647.7099999946</v>
      </c>
      <c r="J3" s="19">
        <v>1655440.9299999957</v>
      </c>
      <c r="K3" s="19">
        <v>1134683.2399999977</v>
      </c>
      <c r="L3" s="19">
        <v>1760962.8499999982</v>
      </c>
      <c r="M3" s="19">
        <v>3906180.429999996</v>
      </c>
    </row>
    <row r="4" spans="1:13" x14ac:dyDescent="0.25">
      <c r="A4" s="16" t="s">
        <v>192</v>
      </c>
      <c r="B4" s="19">
        <v>2995310.2599999979</v>
      </c>
      <c r="C4" s="19">
        <v>3872811.0199999949</v>
      </c>
      <c r="D4" s="19">
        <v>3343256.7599999988</v>
      </c>
      <c r="E4" s="19">
        <v>2999253.6499999943</v>
      </c>
      <c r="F4" s="19">
        <v>2621120.2099999976</v>
      </c>
      <c r="G4" s="19">
        <v>2263031.1599999964</v>
      </c>
      <c r="H4" s="19">
        <v>2516867.0700000031</v>
      </c>
      <c r="I4" s="19">
        <v>1655812.4899999923</v>
      </c>
      <c r="J4" s="19">
        <v>2441760.9699999942</v>
      </c>
      <c r="K4" s="19">
        <v>2407891.6099999826</v>
      </c>
      <c r="L4" s="19">
        <v>1881278.6899999976</v>
      </c>
      <c r="M4" s="19">
        <v>3143415.660000002</v>
      </c>
    </row>
    <row r="5" spans="1:13" x14ac:dyDescent="0.25">
      <c r="A5" s="16" t="s">
        <v>193</v>
      </c>
      <c r="B5" s="19">
        <v>3425682.859999998</v>
      </c>
      <c r="C5" s="19">
        <v>3427793.0199999968</v>
      </c>
      <c r="D5" s="19">
        <v>3605534.3799999943</v>
      </c>
      <c r="E5" s="19">
        <v>3724983.4799999981</v>
      </c>
      <c r="F5" s="19">
        <v>4022120.2399999951</v>
      </c>
      <c r="G5" s="19">
        <v>3954575.6000000024</v>
      </c>
      <c r="H5" s="19">
        <v>4380333.9999999991</v>
      </c>
      <c r="I5" s="19">
        <v>3106551.9300000006</v>
      </c>
      <c r="J5" s="19">
        <v>2810952.6699999985</v>
      </c>
      <c r="K5" s="19">
        <v>3280663.189999999</v>
      </c>
      <c r="L5" s="19">
        <v>3232683.9600000042</v>
      </c>
      <c r="M5" s="19">
        <v>2991644.0999999926</v>
      </c>
    </row>
    <row r="6" spans="1:13" x14ac:dyDescent="0.25">
      <c r="A6" s="16" t="s">
        <v>194</v>
      </c>
      <c r="B6" s="19">
        <v>8665906.9199999943</v>
      </c>
      <c r="C6" s="19">
        <v>9348929.5799999889</v>
      </c>
      <c r="D6" s="19">
        <v>9281769.4999999925</v>
      </c>
      <c r="E6" s="19">
        <v>8634214.8199999928</v>
      </c>
      <c r="F6" s="19">
        <v>8275730.02999999</v>
      </c>
      <c r="G6" s="19">
        <v>7767292.6199999973</v>
      </c>
      <c r="H6" s="19">
        <v>8127577.4200000018</v>
      </c>
      <c r="I6" s="19">
        <v>6453012.1299999878</v>
      </c>
      <c r="J6" s="19">
        <v>6908154.5699999891</v>
      </c>
      <c r="K6" s="19">
        <v>6823238.0399999786</v>
      </c>
      <c r="L6" s="19">
        <v>6874925.5</v>
      </c>
      <c r="M6" s="19">
        <v>10041240.18999999</v>
      </c>
    </row>
    <row r="8" spans="1:13" x14ac:dyDescent="0.25">
      <c r="A8" s="85" t="s">
        <v>195</v>
      </c>
      <c r="B8" s="85"/>
      <c r="C8" s="85"/>
      <c r="D8" s="85"/>
      <c r="E8" s="85"/>
      <c r="F8" s="85"/>
      <c r="G8" s="85"/>
      <c r="H8" s="85"/>
      <c r="I8" s="85"/>
      <c r="J8" s="85"/>
      <c r="K8" s="85"/>
      <c r="L8" s="85"/>
      <c r="M8" s="85"/>
    </row>
    <row r="9" spans="1:13" x14ac:dyDescent="0.25">
      <c r="A9" s="21"/>
      <c r="B9" s="15" t="s">
        <v>179</v>
      </c>
      <c r="C9" s="15" t="s">
        <v>180</v>
      </c>
      <c r="D9" s="15" t="s">
        <v>181</v>
      </c>
      <c r="E9" s="15" t="s">
        <v>182</v>
      </c>
      <c r="F9" s="15" t="s">
        <v>183</v>
      </c>
      <c r="G9" s="15" t="s">
        <v>184</v>
      </c>
      <c r="H9" s="15" t="s">
        <v>185</v>
      </c>
      <c r="I9" s="15" t="s">
        <v>186</v>
      </c>
      <c r="J9" s="15" t="s">
        <v>187</v>
      </c>
      <c r="K9" s="15" t="s">
        <v>188</v>
      </c>
      <c r="L9" s="15" t="s">
        <v>189</v>
      </c>
      <c r="M9" s="15" t="s">
        <v>190</v>
      </c>
    </row>
    <row r="10" spans="1:13" x14ac:dyDescent="0.25">
      <c r="A10" s="16" t="s">
        <v>191</v>
      </c>
      <c r="B10" s="19">
        <v>536030.08000000042</v>
      </c>
      <c r="C10" s="19">
        <v>499707.59</v>
      </c>
      <c r="D10" s="19">
        <v>543807.51999999944</v>
      </c>
      <c r="E10" s="19">
        <v>412476.77</v>
      </c>
      <c r="F10" s="19">
        <v>355220.58000000007</v>
      </c>
      <c r="G10" s="19">
        <v>323776.51000000007</v>
      </c>
      <c r="H10" s="19">
        <v>221755.41</v>
      </c>
      <c r="I10" s="19">
        <v>351996.92000000039</v>
      </c>
      <c r="J10" s="19">
        <v>333325.83000000042</v>
      </c>
      <c r="K10" s="19">
        <v>228777.2300000001</v>
      </c>
      <c r="L10" s="19">
        <v>349826.87000000011</v>
      </c>
      <c r="M10" s="19">
        <v>782311.38000000035</v>
      </c>
    </row>
    <row r="11" spans="1:13" x14ac:dyDescent="0.25">
      <c r="A11" s="16" t="s">
        <v>192</v>
      </c>
      <c r="B11" s="19">
        <v>1028735.8800000005</v>
      </c>
      <c r="C11" s="19">
        <v>1296004.2300000004</v>
      </c>
      <c r="D11" s="19">
        <v>1131628.3300000005</v>
      </c>
      <c r="E11" s="19">
        <v>974249.27999999956</v>
      </c>
      <c r="F11" s="19">
        <v>798781.48999999953</v>
      </c>
      <c r="G11" s="19">
        <v>687658.03000000014</v>
      </c>
      <c r="H11" s="19">
        <v>662970.43999999971</v>
      </c>
      <c r="I11" s="19">
        <v>495699.29000000004</v>
      </c>
      <c r="J11" s="19">
        <v>656521.69999999925</v>
      </c>
      <c r="K11" s="19">
        <v>695716.11999999941</v>
      </c>
      <c r="L11" s="19">
        <v>517587.49000000115</v>
      </c>
      <c r="M11" s="19">
        <v>703579.91999999853</v>
      </c>
    </row>
    <row r="12" spans="1:13" x14ac:dyDescent="0.25">
      <c r="A12" s="16" t="s">
        <v>193</v>
      </c>
      <c r="B12" s="19">
        <v>1702473.3899999983</v>
      </c>
      <c r="C12" s="19">
        <v>1656753.1800000011</v>
      </c>
      <c r="D12" s="19">
        <v>1732464.02</v>
      </c>
      <c r="E12" s="19">
        <v>1781886.9400000004</v>
      </c>
      <c r="F12" s="19">
        <v>1925501.8000000007</v>
      </c>
      <c r="G12" s="19">
        <v>1792356.6799999988</v>
      </c>
      <c r="H12" s="19">
        <v>1798303.2600000012</v>
      </c>
      <c r="I12" s="19">
        <v>1636607.7900000017</v>
      </c>
      <c r="J12" s="19">
        <v>1340238.44</v>
      </c>
      <c r="K12" s="19">
        <v>1479814.3699999973</v>
      </c>
      <c r="L12" s="19">
        <v>1396468.2399999984</v>
      </c>
      <c r="M12" s="19">
        <v>1148601.94</v>
      </c>
    </row>
    <row r="13" spans="1:13" x14ac:dyDescent="0.25">
      <c r="A13" s="16" t="s">
        <v>194</v>
      </c>
      <c r="B13" s="19">
        <v>3267239.3499999992</v>
      </c>
      <c r="C13" s="19">
        <v>3452465.0000000019</v>
      </c>
      <c r="D13" s="19">
        <v>3407899.87</v>
      </c>
      <c r="E13" s="19">
        <v>3168612.99</v>
      </c>
      <c r="F13" s="19">
        <v>3079503.87</v>
      </c>
      <c r="G13" s="19">
        <v>2803791.2199999988</v>
      </c>
      <c r="H13" s="19">
        <v>2683029.1100000008</v>
      </c>
      <c r="I13" s="19">
        <v>2484304.0000000019</v>
      </c>
      <c r="J13" s="19">
        <v>2330085.9699999997</v>
      </c>
      <c r="K13" s="19">
        <v>2404307.7199999969</v>
      </c>
      <c r="L13" s="19">
        <v>2263882.5999999996</v>
      </c>
      <c r="M13" s="19">
        <v>2634493.2399999988</v>
      </c>
    </row>
    <row r="15" spans="1:13" x14ac:dyDescent="0.25">
      <c r="A15" s="85" t="s">
        <v>196</v>
      </c>
      <c r="B15" s="85"/>
      <c r="C15" s="85"/>
      <c r="D15" s="85"/>
      <c r="E15" s="85"/>
      <c r="F15" s="85"/>
      <c r="G15" s="85"/>
      <c r="H15" s="85"/>
      <c r="I15" s="85"/>
      <c r="J15" s="85"/>
      <c r="K15" s="85"/>
      <c r="L15" s="85"/>
      <c r="M15" s="85"/>
    </row>
    <row r="16" spans="1:13" x14ac:dyDescent="0.25">
      <c r="A16" s="21"/>
      <c r="B16" s="15" t="s">
        <v>179</v>
      </c>
      <c r="C16" s="15" t="s">
        <v>180</v>
      </c>
      <c r="D16" s="15" t="s">
        <v>181</v>
      </c>
      <c r="E16" s="15" t="s">
        <v>182</v>
      </c>
      <c r="F16" s="15" t="s">
        <v>183</v>
      </c>
      <c r="G16" s="15" t="s">
        <v>184</v>
      </c>
      <c r="H16" s="15" t="s">
        <v>185</v>
      </c>
      <c r="I16" s="15" t="s">
        <v>186</v>
      </c>
      <c r="J16" s="15" t="s">
        <v>187</v>
      </c>
      <c r="K16" s="15" t="s">
        <v>188</v>
      </c>
      <c r="L16" s="15" t="s">
        <v>189</v>
      </c>
      <c r="M16" s="15" t="s">
        <v>190</v>
      </c>
    </row>
    <row r="17" spans="1:14" x14ac:dyDescent="0.25">
      <c r="A17" s="16" t="s">
        <v>191</v>
      </c>
      <c r="B17" s="19">
        <v>987504.94999999925</v>
      </c>
      <c r="C17" s="19">
        <v>1018838.9499999995</v>
      </c>
      <c r="D17" s="19">
        <v>1136686.699999999</v>
      </c>
      <c r="E17" s="19">
        <v>888731.66999999934</v>
      </c>
      <c r="F17" s="19">
        <v>728601.07000000018</v>
      </c>
      <c r="G17" s="19">
        <v>713437.71999999927</v>
      </c>
      <c r="H17" s="19">
        <v>469151.4499999999</v>
      </c>
      <c r="I17" s="19">
        <v>764206.04999999725</v>
      </c>
      <c r="J17" s="19">
        <v>691762.22999999835</v>
      </c>
      <c r="K17" s="19">
        <v>452300.91999999946</v>
      </c>
      <c r="L17" s="19">
        <v>799290.13</v>
      </c>
      <c r="M17" s="19">
        <v>1816181.8899999992</v>
      </c>
    </row>
    <row r="18" spans="1:14" x14ac:dyDescent="0.25">
      <c r="A18" s="16" t="s">
        <v>192</v>
      </c>
      <c r="B18" s="19">
        <v>1537513.33</v>
      </c>
      <c r="C18" s="19">
        <v>2012053.3499999982</v>
      </c>
      <c r="D18" s="19">
        <v>1758300.6399999945</v>
      </c>
      <c r="E18" s="19">
        <v>1507674.1900000009</v>
      </c>
      <c r="F18" s="19">
        <v>1365213.5999999996</v>
      </c>
      <c r="G18" s="19">
        <v>1148416.1599999999</v>
      </c>
      <c r="H18" s="19">
        <v>1294919.3899999992</v>
      </c>
      <c r="I18" s="19">
        <v>856429.50999999931</v>
      </c>
      <c r="J18" s="19">
        <v>1249142.8799999938</v>
      </c>
      <c r="K18" s="19">
        <v>1247123.2499999902</v>
      </c>
      <c r="L18" s="19">
        <v>972818.079999996</v>
      </c>
      <c r="M18" s="19">
        <v>1603862.6199999985</v>
      </c>
    </row>
    <row r="19" spans="1:14" x14ac:dyDescent="0.25">
      <c r="A19" s="16" t="s">
        <v>193</v>
      </c>
      <c r="B19" s="19">
        <v>1946683.9399999997</v>
      </c>
      <c r="C19" s="19">
        <v>1955991.810000001</v>
      </c>
      <c r="D19" s="19">
        <v>2074488.9599999981</v>
      </c>
      <c r="E19" s="19">
        <v>2173903.9099999983</v>
      </c>
      <c r="F19" s="19">
        <v>2321186.5300000012</v>
      </c>
      <c r="G19" s="19">
        <v>2282326.0399999982</v>
      </c>
      <c r="H19" s="19">
        <v>2536315.4699999997</v>
      </c>
      <c r="I19" s="19">
        <v>1873095.3500000022</v>
      </c>
      <c r="J19" s="19">
        <v>1667073.5899999985</v>
      </c>
      <c r="K19" s="19">
        <v>1919881.6999999988</v>
      </c>
      <c r="L19" s="19">
        <v>1844121.0799999989</v>
      </c>
      <c r="M19" s="19">
        <v>1682397.5599999987</v>
      </c>
    </row>
    <row r="20" spans="1:14" x14ac:dyDescent="0.25">
      <c r="A20" s="16" t="s">
        <v>194</v>
      </c>
      <c r="B20" s="19">
        <v>4471702.2199999988</v>
      </c>
      <c r="C20" s="19">
        <v>4986884.1099999994</v>
      </c>
      <c r="D20" s="19">
        <v>4969476.2999999914</v>
      </c>
      <c r="E20" s="19">
        <v>4570309.7699999986</v>
      </c>
      <c r="F20" s="19">
        <v>4415001.2000000011</v>
      </c>
      <c r="G20" s="19">
        <v>4144179.9199999971</v>
      </c>
      <c r="H20" s="19">
        <v>4300386.3099999987</v>
      </c>
      <c r="I20" s="19">
        <v>3493730.9099999988</v>
      </c>
      <c r="J20" s="19">
        <v>3607978.6999999909</v>
      </c>
      <c r="K20" s="19">
        <v>3619305.8699999885</v>
      </c>
      <c r="L20" s="19">
        <v>3616229.2899999949</v>
      </c>
      <c r="M20" s="19">
        <v>5102442.0699999966</v>
      </c>
    </row>
    <row r="23" spans="1:14" x14ac:dyDescent="0.25">
      <c r="A23" s="85" t="s">
        <v>197</v>
      </c>
      <c r="B23" s="85"/>
      <c r="C23" s="85"/>
      <c r="D23" s="85"/>
      <c r="E23" s="85"/>
      <c r="F23" s="85"/>
      <c r="G23" s="85"/>
      <c r="H23" s="85"/>
      <c r="I23" s="85"/>
      <c r="J23" s="85"/>
      <c r="K23" s="85"/>
      <c r="L23" s="85"/>
      <c r="M23" s="85"/>
    </row>
    <row r="24" spans="1:14" x14ac:dyDescent="0.25">
      <c r="A24" s="21"/>
      <c r="B24" s="15" t="s">
        <v>179</v>
      </c>
      <c r="C24" s="15" t="s">
        <v>180</v>
      </c>
      <c r="D24" s="15" t="s">
        <v>181</v>
      </c>
      <c r="E24" s="15" t="s">
        <v>182</v>
      </c>
      <c r="F24" s="15" t="s">
        <v>183</v>
      </c>
      <c r="G24" s="15" t="s">
        <v>184</v>
      </c>
      <c r="H24" s="15" t="s">
        <v>185</v>
      </c>
      <c r="I24" s="15" t="s">
        <v>186</v>
      </c>
      <c r="J24" s="15" t="s">
        <v>187</v>
      </c>
      <c r="K24" s="15" t="s">
        <v>188</v>
      </c>
      <c r="L24" s="15" t="s">
        <v>189</v>
      </c>
      <c r="M24" s="15" t="s">
        <v>190</v>
      </c>
    </row>
    <row r="25" spans="1:14" x14ac:dyDescent="0.25">
      <c r="A25" s="16" t="s">
        <v>191</v>
      </c>
      <c r="B25" s="19">
        <v>2477326.3200000017</v>
      </c>
      <c r="C25" s="19">
        <v>2205073.0499999993</v>
      </c>
      <c r="D25" s="19">
        <v>2677415.1799999978</v>
      </c>
      <c r="E25" s="19">
        <v>2219837.86</v>
      </c>
      <c r="F25" s="19">
        <v>1867626.18</v>
      </c>
      <c r="G25" s="19">
        <v>1489477.3700000006</v>
      </c>
      <c r="H25" s="19">
        <v>1005962.9100000006</v>
      </c>
      <c r="I25" s="19">
        <v>1608102.8699999943</v>
      </c>
      <c r="J25" s="19">
        <v>1665669.6899999958</v>
      </c>
      <c r="K25" s="19">
        <v>1331082.6599999997</v>
      </c>
      <c r="L25" s="19">
        <v>2080825.84</v>
      </c>
      <c r="M25" s="19">
        <v>3051500.8400000059</v>
      </c>
    </row>
    <row r="26" spans="1:14" x14ac:dyDescent="0.25">
      <c r="A26" s="16" t="s">
        <v>192</v>
      </c>
      <c r="B26" s="19">
        <v>3277677.5200000005</v>
      </c>
      <c r="C26" s="19">
        <v>3804861.7699999907</v>
      </c>
      <c r="D26" s="19">
        <v>3665144.2099999976</v>
      </c>
      <c r="E26" s="19">
        <v>3979252.2099999972</v>
      </c>
      <c r="F26" s="19">
        <v>3000360.9499999988</v>
      </c>
      <c r="G26" s="19">
        <v>2192203.5300000012</v>
      </c>
      <c r="H26" s="19">
        <v>2152422.5999999973</v>
      </c>
      <c r="I26" s="19">
        <v>2204361.5999999917</v>
      </c>
      <c r="J26" s="19">
        <v>2614835.2499999921</v>
      </c>
      <c r="K26" s="19">
        <v>2189559.2299999879</v>
      </c>
      <c r="L26" s="19">
        <v>2100658.37</v>
      </c>
      <c r="M26" s="19">
        <v>3283079.8100000066</v>
      </c>
    </row>
    <row r="27" spans="1:14" x14ac:dyDescent="0.25">
      <c r="A27" s="16" t="s">
        <v>193</v>
      </c>
      <c r="B27" s="19">
        <v>1442256.9499999983</v>
      </c>
      <c r="C27" s="19">
        <v>1851158.8899999983</v>
      </c>
      <c r="D27" s="19">
        <v>2221797.870000002</v>
      </c>
      <c r="E27" s="19">
        <v>2676072.3300000024</v>
      </c>
      <c r="F27" s="19">
        <v>2969206.3900000025</v>
      </c>
      <c r="G27" s="19">
        <v>2644659.2199999988</v>
      </c>
      <c r="H27" s="19">
        <v>2254307.44</v>
      </c>
      <c r="I27" s="19">
        <v>1914945.9099999971</v>
      </c>
      <c r="J27" s="19">
        <v>2001699.6099999966</v>
      </c>
      <c r="K27" s="19">
        <v>2313926.8299999963</v>
      </c>
      <c r="L27" s="19">
        <v>2503120.680000003</v>
      </c>
      <c r="M27" s="19">
        <v>2360302.6699999976</v>
      </c>
    </row>
    <row r="28" spans="1:14" x14ac:dyDescent="0.25">
      <c r="A28" s="16" t="s">
        <v>194</v>
      </c>
      <c r="B28" s="19">
        <v>7197260.79</v>
      </c>
      <c r="C28" s="19">
        <v>7861093.7099999879</v>
      </c>
      <c r="D28" s="19">
        <v>8564357.2599999979</v>
      </c>
      <c r="E28" s="19">
        <v>8875162.3999999985</v>
      </c>
      <c r="F28" s="19">
        <v>7837193.5200000014</v>
      </c>
      <c r="G28" s="19">
        <v>6326340.120000001</v>
      </c>
      <c r="H28" s="19">
        <v>5412692.9499999974</v>
      </c>
      <c r="I28" s="19">
        <v>5727410.3799999831</v>
      </c>
      <c r="J28" s="19">
        <v>6282204.5499999849</v>
      </c>
      <c r="K28" s="19">
        <v>5834568.7199999839</v>
      </c>
      <c r="L28" s="19">
        <v>6684604.8900000025</v>
      </c>
      <c r="M28" s="19">
        <v>8694883.3200000096</v>
      </c>
      <c r="N28" s="58"/>
    </row>
    <row r="30" spans="1:14" x14ac:dyDescent="0.25">
      <c r="A30" s="85" t="s">
        <v>198</v>
      </c>
      <c r="B30" s="85"/>
      <c r="C30" s="85"/>
      <c r="D30" s="85"/>
      <c r="E30" s="85"/>
      <c r="F30" s="85"/>
      <c r="G30" s="85"/>
      <c r="H30" s="85"/>
      <c r="I30" s="85"/>
      <c r="J30" s="85"/>
      <c r="K30" s="85"/>
      <c r="L30" s="85"/>
      <c r="M30" s="85"/>
    </row>
    <row r="31" spans="1:14" x14ac:dyDescent="0.25">
      <c r="A31" s="21"/>
      <c r="B31" s="15" t="s">
        <v>179</v>
      </c>
      <c r="C31" s="15" t="s">
        <v>180</v>
      </c>
      <c r="D31" s="15" t="s">
        <v>181</v>
      </c>
      <c r="E31" s="15" t="s">
        <v>182</v>
      </c>
      <c r="F31" s="15" t="s">
        <v>183</v>
      </c>
      <c r="G31" s="15" t="s">
        <v>184</v>
      </c>
      <c r="H31" s="15" t="s">
        <v>185</v>
      </c>
      <c r="I31" s="15" t="s">
        <v>186</v>
      </c>
      <c r="J31" s="15" t="s">
        <v>187</v>
      </c>
      <c r="K31" s="15" t="s">
        <v>188</v>
      </c>
      <c r="L31" s="15" t="s">
        <v>189</v>
      </c>
      <c r="M31" s="15" t="s">
        <v>190</v>
      </c>
    </row>
    <row r="32" spans="1:14" x14ac:dyDescent="0.25">
      <c r="A32" s="16" t="s">
        <v>191</v>
      </c>
      <c r="B32" s="19">
        <v>661286.30999999971</v>
      </c>
      <c r="C32" s="19">
        <v>673059.70999999961</v>
      </c>
      <c r="D32" s="19">
        <v>746550.65000000014</v>
      </c>
      <c r="E32" s="19">
        <v>564570.99999999988</v>
      </c>
      <c r="F32" s="19">
        <v>486842.05</v>
      </c>
      <c r="G32" s="19">
        <v>371518.0500000001</v>
      </c>
      <c r="H32" s="19">
        <v>258946.87000000008</v>
      </c>
      <c r="I32" s="19">
        <v>414860.0100000003</v>
      </c>
      <c r="J32" s="19">
        <v>417168.49999999959</v>
      </c>
      <c r="K32" s="19">
        <v>297497.96999999997</v>
      </c>
      <c r="L32" s="19">
        <v>408880.32000000024</v>
      </c>
      <c r="M32" s="19">
        <v>560126.70999999973</v>
      </c>
    </row>
    <row r="33" spans="1:14" x14ac:dyDescent="0.25">
      <c r="A33" s="16" t="s">
        <v>192</v>
      </c>
      <c r="B33" s="19">
        <v>1044139.5500000005</v>
      </c>
      <c r="C33" s="19">
        <v>1461046.0999999989</v>
      </c>
      <c r="D33" s="19">
        <v>1435151.6500000011</v>
      </c>
      <c r="E33" s="19">
        <v>1451114.2600000009</v>
      </c>
      <c r="F33" s="19">
        <v>1064045.79</v>
      </c>
      <c r="G33" s="19">
        <v>730321.72</v>
      </c>
      <c r="H33" s="19">
        <v>683939.09000000008</v>
      </c>
      <c r="I33" s="19">
        <v>730097.44999999879</v>
      </c>
      <c r="J33" s="19">
        <v>889219.13999999873</v>
      </c>
      <c r="K33" s="19">
        <v>757401.48000000045</v>
      </c>
      <c r="L33" s="19">
        <v>570673.42999999935</v>
      </c>
      <c r="M33" s="19">
        <v>829775.63999999943</v>
      </c>
    </row>
    <row r="34" spans="1:14" x14ac:dyDescent="0.25">
      <c r="A34" s="16" t="s">
        <v>193</v>
      </c>
      <c r="B34" s="19">
        <v>578127.81000000029</v>
      </c>
      <c r="C34" s="19">
        <v>867682.79000000015</v>
      </c>
      <c r="D34" s="19">
        <v>1209549.2800000003</v>
      </c>
      <c r="E34" s="19">
        <v>1446181.84</v>
      </c>
      <c r="F34" s="19">
        <v>1537873.8300000005</v>
      </c>
      <c r="G34" s="19">
        <v>1204436.7199999997</v>
      </c>
      <c r="H34" s="19">
        <v>1022229.31</v>
      </c>
      <c r="I34" s="19">
        <v>856226.09999999986</v>
      </c>
      <c r="J34" s="19">
        <v>988074.07999999914</v>
      </c>
      <c r="K34" s="19">
        <v>1232922.8899999999</v>
      </c>
      <c r="L34" s="19">
        <v>1273604.3299999998</v>
      </c>
      <c r="M34" s="19">
        <v>1172545.7000000004</v>
      </c>
    </row>
    <row r="35" spans="1:14" x14ac:dyDescent="0.25">
      <c r="A35" s="16" t="s">
        <v>194</v>
      </c>
      <c r="B35" s="19">
        <v>2283553.6700000009</v>
      </c>
      <c r="C35" s="19">
        <v>3001788.5999999987</v>
      </c>
      <c r="D35" s="19">
        <v>3391251.5800000015</v>
      </c>
      <c r="E35" s="19">
        <v>3461867.1000000006</v>
      </c>
      <c r="F35" s="19">
        <v>3088761.6700000009</v>
      </c>
      <c r="G35" s="19">
        <v>2306276.4899999998</v>
      </c>
      <c r="H35" s="19">
        <v>1965115.2700000003</v>
      </c>
      <c r="I35" s="19">
        <v>2001183.5599999989</v>
      </c>
      <c r="J35" s="19">
        <v>2294461.7199999974</v>
      </c>
      <c r="K35" s="19">
        <v>2287822.3400000003</v>
      </c>
      <c r="L35" s="19">
        <v>2253158.0799999991</v>
      </c>
      <c r="M35" s="19">
        <v>2562448.0499999998</v>
      </c>
      <c r="N35" s="58"/>
    </row>
    <row r="37" spans="1:14" x14ac:dyDescent="0.25">
      <c r="A37" s="85" t="s">
        <v>199</v>
      </c>
      <c r="B37" s="85"/>
      <c r="C37" s="85"/>
      <c r="D37" s="85"/>
      <c r="E37" s="85"/>
      <c r="F37" s="85"/>
      <c r="G37" s="85"/>
      <c r="H37" s="85"/>
      <c r="I37" s="85"/>
      <c r="J37" s="85"/>
      <c r="K37" s="85"/>
      <c r="L37" s="85"/>
      <c r="M37" s="85"/>
    </row>
    <row r="38" spans="1:14" x14ac:dyDescent="0.25">
      <c r="A38" s="21"/>
      <c r="B38" s="15" t="s">
        <v>179</v>
      </c>
      <c r="C38" s="15" t="s">
        <v>180</v>
      </c>
      <c r="D38" s="15" t="s">
        <v>181</v>
      </c>
      <c r="E38" s="15" t="s">
        <v>182</v>
      </c>
      <c r="F38" s="15" t="s">
        <v>183</v>
      </c>
      <c r="G38" s="15" t="s">
        <v>184</v>
      </c>
      <c r="H38" s="15" t="s">
        <v>185</v>
      </c>
      <c r="I38" s="15" t="s">
        <v>186</v>
      </c>
      <c r="J38" s="15" t="s">
        <v>187</v>
      </c>
      <c r="K38" s="15" t="s">
        <v>188</v>
      </c>
      <c r="L38" s="15" t="s">
        <v>189</v>
      </c>
      <c r="M38" s="15" t="s">
        <v>190</v>
      </c>
    </row>
    <row r="39" spans="1:14" x14ac:dyDescent="0.25">
      <c r="A39" s="16" t="s">
        <v>191</v>
      </c>
      <c r="B39" s="19">
        <v>1064356.6199999992</v>
      </c>
      <c r="C39" s="19">
        <v>1077034.4400000002</v>
      </c>
      <c r="D39" s="19">
        <v>1206364.1399999997</v>
      </c>
      <c r="E39" s="19">
        <v>998553.58000000042</v>
      </c>
      <c r="F39" s="19">
        <v>841006.89000000036</v>
      </c>
      <c r="G39" s="19">
        <v>653488.82000000007</v>
      </c>
      <c r="H39" s="19">
        <v>410762.9</v>
      </c>
      <c r="I39" s="19">
        <v>683832.4999999993</v>
      </c>
      <c r="J39" s="19">
        <v>703914.22999999847</v>
      </c>
      <c r="K39" s="19">
        <v>572898.49000000022</v>
      </c>
      <c r="L39" s="19">
        <v>925358.86999999906</v>
      </c>
      <c r="M39" s="19">
        <v>1330869.5800000003</v>
      </c>
    </row>
    <row r="40" spans="1:14" x14ac:dyDescent="0.25">
      <c r="A40" s="16" t="s">
        <v>192</v>
      </c>
      <c r="B40" s="19">
        <v>1627225.370000001</v>
      </c>
      <c r="C40" s="19">
        <v>1940141.2200000002</v>
      </c>
      <c r="D40" s="19">
        <v>1918052.3499999992</v>
      </c>
      <c r="E40" s="19">
        <v>2012540.6500000008</v>
      </c>
      <c r="F40" s="19">
        <v>1470511.7299999986</v>
      </c>
      <c r="G40" s="19">
        <v>1098819.2599999991</v>
      </c>
      <c r="H40" s="19">
        <v>1071673.9100000004</v>
      </c>
      <c r="I40" s="19">
        <v>1102710.4899999984</v>
      </c>
      <c r="J40" s="19">
        <v>1314061.8099999954</v>
      </c>
      <c r="K40" s="19">
        <v>1107303.099999998</v>
      </c>
      <c r="L40" s="19">
        <v>1040380.1700000009</v>
      </c>
      <c r="M40" s="19">
        <v>1633261.679999999</v>
      </c>
    </row>
    <row r="41" spans="1:14" x14ac:dyDescent="0.25">
      <c r="A41" s="16" t="s">
        <v>193</v>
      </c>
      <c r="B41" s="19">
        <v>789735.71999999951</v>
      </c>
      <c r="C41" s="19">
        <v>983602.63000000012</v>
      </c>
      <c r="D41" s="19">
        <v>1251018.7000000002</v>
      </c>
      <c r="E41" s="19">
        <v>1518268.7500000009</v>
      </c>
      <c r="F41" s="19">
        <v>1674672.1199999992</v>
      </c>
      <c r="G41" s="19">
        <v>1421209.6599999997</v>
      </c>
      <c r="H41" s="19">
        <v>1254508.9799999997</v>
      </c>
      <c r="I41" s="19">
        <v>1055567.8099999998</v>
      </c>
      <c r="J41" s="19">
        <v>1095534.0999999994</v>
      </c>
      <c r="K41" s="19">
        <v>1271431.9599999995</v>
      </c>
      <c r="L41" s="19">
        <v>1369109.3499999992</v>
      </c>
      <c r="M41" s="19">
        <v>1329398.4899999991</v>
      </c>
    </row>
    <row r="42" spans="1:14" x14ac:dyDescent="0.25">
      <c r="A42" s="16" t="s">
        <v>194</v>
      </c>
      <c r="B42" s="19">
        <v>3481317.71</v>
      </c>
      <c r="C42" s="19">
        <v>4000778.29</v>
      </c>
      <c r="D42" s="19">
        <v>4375435.1899999995</v>
      </c>
      <c r="E42" s="19">
        <v>4529362.9800000023</v>
      </c>
      <c r="F42" s="19">
        <v>3986190.7399999984</v>
      </c>
      <c r="G42" s="19">
        <v>3173517.7399999988</v>
      </c>
      <c r="H42" s="19">
        <v>2736945.79</v>
      </c>
      <c r="I42" s="19">
        <v>2842110.7999999975</v>
      </c>
      <c r="J42" s="19">
        <v>3113510.1399999931</v>
      </c>
      <c r="K42" s="19">
        <v>2951633.549999998</v>
      </c>
      <c r="L42" s="19">
        <v>3334848.3899999992</v>
      </c>
      <c r="M42" s="19">
        <v>4293529.7499999981</v>
      </c>
      <c r="N42" s="58"/>
    </row>
  </sheetData>
  <mergeCells count="6">
    <mergeCell ref="A37:M37"/>
    <mergeCell ref="A1:M1"/>
    <mergeCell ref="A8:M8"/>
    <mergeCell ref="A15:M15"/>
    <mergeCell ref="A23:M23"/>
    <mergeCell ref="A30:M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C03C-7198-4DAB-99A1-A51BFE5CC8B0}">
  <sheetPr>
    <tabColor theme="9"/>
  </sheetPr>
  <dimension ref="A1:AE599"/>
  <sheetViews>
    <sheetView topLeftCell="E4" workbookViewId="0">
      <selection activeCell="AB31" sqref="AB31"/>
    </sheetView>
  </sheetViews>
  <sheetFormatPr defaultRowHeight="15" x14ac:dyDescent="0.25"/>
  <cols>
    <col min="1" max="1" width="14.42578125" style="13" bestFit="1" customWidth="1"/>
    <col min="2" max="2" width="14" style="13" bestFit="1" customWidth="1"/>
    <col min="3" max="13" width="10.140625" style="13" bestFit="1" customWidth="1"/>
    <col min="14" max="14" width="11.140625" style="13" bestFit="1" customWidth="1"/>
    <col min="15" max="16" width="9.140625" style="13"/>
    <col min="17" max="17" width="14.42578125" style="13" bestFit="1" customWidth="1"/>
    <col min="18" max="18" width="14" style="13" bestFit="1" customWidth="1"/>
    <col min="19" max="30" width="8.5703125" style="13" bestFit="1" customWidth="1"/>
    <col min="31" max="31" width="1.42578125" style="13" bestFit="1" customWidth="1"/>
    <col min="32" max="16384" width="9.140625" style="13"/>
  </cols>
  <sheetData>
    <row r="1" spans="1:31" x14ac:dyDescent="0.25">
      <c r="A1" s="85">
        <v>2022</v>
      </c>
      <c r="B1" s="85"/>
      <c r="C1" s="85"/>
      <c r="D1" s="85"/>
      <c r="E1" s="85"/>
      <c r="F1" s="85"/>
      <c r="G1" s="85"/>
      <c r="H1" s="85"/>
      <c r="I1" s="85"/>
      <c r="J1" s="85"/>
      <c r="K1" s="85"/>
      <c r="L1" s="85"/>
      <c r="M1" s="85"/>
      <c r="N1" s="85"/>
      <c r="Q1" s="85">
        <v>2023</v>
      </c>
      <c r="R1" s="85"/>
      <c r="S1" s="85"/>
      <c r="T1" s="85"/>
      <c r="U1" s="85"/>
      <c r="V1" s="85"/>
      <c r="W1" s="85"/>
      <c r="X1" s="85"/>
      <c r="Y1" s="85"/>
      <c r="Z1" s="85"/>
      <c r="AA1" s="85"/>
      <c r="AB1" s="85"/>
      <c r="AC1" s="85"/>
      <c r="AD1" s="85"/>
    </row>
    <row r="2" spans="1:31" x14ac:dyDescent="0.25">
      <c r="A2" s="26" t="s">
        <v>15</v>
      </c>
      <c r="B2" s="52" t="s">
        <v>200</v>
      </c>
      <c r="C2" s="27" t="s">
        <v>179</v>
      </c>
      <c r="D2" s="27" t="s">
        <v>180</v>
      </c>
      <c r="E2" s="27" t="s">
        <v>181</v>
      </c>
      <c r="F2" s="27" t="s">
        <v>182</v>
      </c>
      <c r="G2" s="27" t="s">
        <v>183</v>
      </c>
      <c r="H2" s="27" t="s">
        <v>184</v>
      </c>
      <c r="I2" s="27" t="s">
        <v>185</v>
      </c>
      <c r="J2" s="27" t="s">
        <v>186</v>
      </c>
      <c r="K2" s="27" t="s">
        <v>187</v>
      </c>
      <c r="L2" s="27" t="s">
        <v>188</v>
      </c>
      <c r="M2" s="27" t="s">
        <v>189</v>
      </c>
      <c r="N2" s="27" t="s">
        <v>190</v>
      </c>
      <c r="Q2" s="26" t="s">
        <v>15</v>
      </c>
      <c r="R2" s="52" t="s">
        <v>200</v>
      </c>
      <c r="S2" s="27" t="s">
        <v>179</v>
      </c>
      <c r="T2" s="27" t="s">
        <v>180</v>
      </c>
      <c r="U2" s="27" t="s">
        <v>181</v>
      </c>
      <c r="V2" s="27" t="s">
        <v>182</v>
      </c>
      <c r="W2" s="27" t="s">
        <v>183</v>
      </c>
      <c r="X2" s="27" t="s">
        <v>184</v>
      </c>
      <c r="Y2" s="27" t="s">
        <v>185</v>
      </c>
      <c r="Z2" s="27" t="s">
        <v>186</v>
      </c>
      <c r="AA2" s="27" t="s">
        <v>187</v>
      </c>
      <c r="AB2" s="27" t="s">
        <v>188</v>
      </c>
      <c r="AC2" s="27" t="s">
        <v>189</v>
      </c>
      <c r="AD2" s="27" t="s">
        <v>190</v>
      </c>
    </row>
    <row r="3" spans="1:31" x14ac:dyDescent="0.25">
      <c r="A3" s="86" t="s">
        <v>19</v>
      </c>
      <c r="B3" s="16" t="s">
        <v>191</v>
      </c>
      <c r="C3" s="19">
        <v>27201.229999999996</v>
      </c>
      <c r="D3" s="19">
        <v>15496.37</v>
      </c>
      <c r="E3" s="19">
        <v>25406.400000000001</v>
      </c>
      <c r="F3" s="19">
        <v>20458.62</v>
      </c>
      <c r="G3" s="19">
        <v>22000.039999999997</v>
      </c>
      <c r="H3" s="19">
        <v>16997.759999999998</v>
      </c>
      <c r="I3" s="19">
        <v>15815.149999999998</v>
      </c>
      <c r="J3" s="19">
        <v>20210.86</v>
      </c>
      <c r="K3" s="19">
        <v>20881.720000000005</v>
      </c>
      <c r="L3" s="19">
        <v>16468.120000000003</v>
      </c>
      <c r="M3" s="19">
        <v>19333.11</v>
      </c>
      <c r="N3" s="19">
        <v>42505.61</v>
      </c>
      <c r="Q3" s="86" t="s">
        <v>19</v>
      </c>
      <c r="R3" s="16" t="s">
        <v>201</v>
      </c>
      <c r="S3" s="19">
        <v>35047</v>
      </c>
      <c r="T3" s="19">
        <v>18411.97</v>
      </c>
      <c r="U3" s="19">
        <v>29856.829999999994</v>
      </c>
      <c r="V3" s="19">
        <v>26319.649999999998</v>
      </c>
      <c r="W3" s="19">
        <v>20936.900000000001</v>
      </c>
      <c r="X3" s="19">
        <v>21799.95</v>
      </c>
      <c r="Y3" s="19">
        <v>15802.079999999998</v>
      </c>
      <c r="Z3" s="19">
        <v>21756.059999999998</v>
      </c>
      <c r="AA3" s="19">
        <v>24150.780000000002</v>
      </c>
      <c r="AB3" s="19">
        <v>17310.57</v>
      </c>
      <c r="AC3" s="19">
        <v>21570.340000000004</v>
      </c>
      <c r="AD3" s="19">
        <v>48459.359999999993</v>
      </c>
    </row>
    <row r="4" spans="1:31" x14ac:dyDescent="0.25">
      <c r="A4" s="86"/>
      <c r="B4" s="16" t="s">
        <v>192</v>
      </c>
      <c r="C4" s="19">
        <v>6210.45</v>
      </c>
      <c r="D4" s="19">
        <v>17318.61</v>
      </c>
      <c r="E4" s="19">
        <v>10318.34</v>
      </c>
      <c r="F4" s="19">
        <v>8488.57</v>
      </c>
      <c r="G4" s="19">
        <v>5871.36</v>
      </c>
      <c r="H4" s="19">
        <v>7965.76</v>
      </c>
      <c r="I4" s="19">
        <v>7262.880000000001</v>
      </c>
      <c r="J4" s="19">
        <v>3765.1300000000006</v>
      </c>
      <c r="K4" s="19">
        <v>6226.9600000000009</v>
      </c>
      <c r="L4" s="19">
        <v>7665.3099999999995</v>
      </c>
      <c r="M4" s="19">
        <v>5800.93</v>
      </c>
      <c r="N4" s="19">
        <v>6426.6</v>
      </c>
      <c r="Q4" s="86"/>
      <c r="R4" s="16" t="s">
        <v>202</v>
      </c>
      <c r="S4" s="19">
        <v>8840.27</v>
      </c>
      <c r="T4" s="19">
        <v>13480.92</v>
      </c>
      <c r="U4" s="19">
        <v>9504.7900000000009</v>
      </c>
      <c r="V4" s="19">
        <v>10655.15</v>
      </c>
      <c r="W4" s="19">
        <v>8544.5600000000013</v>
      </c>
      <c r="X4" s="19">
        <v>12428.830000000002</v>
      </c>
      <c r="Y4" s="19">
        <v>6706.33</v>
      </c>
      <c r="Z4" s="19">
        <v>5073.9599999999982</v>
      </c>
      <c r="AA4" s="19">
        <v>6959.1</v>
      </c>
      <c r="AB4" s="19">
        <v>7408.5200000000032</v>
      </c>
      <c r="AC4" s="19">
        <v>4956.1400000000003</v>
      </c>
      <c r="AD4" s="19">
        <v>8294.4600000000009</v>
      </c>
    </row>
    <row r="5" spans="1:31" x14ac:dyDescent="0.25">
      <c r="A5" s="86"/>
      <c r="B5" s="16" t="s">
        <v>193</v>
      </c>
      <c r="C5" s="19">
        <v>16662.78</v>
      </c>
      <c r="D5" s="19">
        <v>16305.019999999999</v>
      </c>
      <c r="E5" s="19">
        <v>23471.79</v>
      </c>
      <c r="F5" s="19">
        <v>25488.97</v>
      </c>
      <c r="G5" s="19">
        <v>23123.180000000004</v>
      </c>
      <c r="H5" s="19">
        <v>20092.679999999997</v>
      </c>
      <c r="I5" s="19">
        <v>24205.170000000002</v>
      </c>
      <c r="J5" s="19">
        <v>10488.51</v>
      </c>
      <c r="K5" s="19">
        <v>13011.949999999999</v>
      </c>
      <c r="L5" s="19">
        <v>15674.67</v>
      </c>
      <c r="M5" s="19">
        <v>19704.940000000002</v>
      </c>
      <c r="N5" s="19">
        <v>23836.77</v>
      </c>
      <c r="Q5" s="86"/>
      <c r="R5" s="16" t="s">
        <v>203</v>
      </c>
      <c r="S5" s="19">
        <v>11071.189999999999</v>
      </c>
      <c r="T5" s="19">
        <v>14257.690000000002</v>
      </c>
      <c r="U5" s="19">
        <v>11491.029999999999</v>
      </c>
      <c r="V5" s="19">
        <v>12189.84</v>
      </c>
      <c r="W5" s="19">
        <v>13639.480000000003</v>
      </c>
      <c r="X5" s="19">
        <v>13871.88</v>
      </c>
      <c r="Y5" s="19">
        <v>15565.320000000002</v>
      </c>
      <c r="Z5" s="19">
        <v>12289.3</v>
      </c>
      <c r="AA5" s="19">
        <v>9843.3499999999967</v>
      </c>
      <c r="AB5" s="19">
        <v>10960.180000000002</v>
      </c>
      <c r="AC5" s="19">
        <v>16689.39</v>
      </c>
      <c r="AD5" s="19">
        <v>9000.9900000000016</v>
      </c>
    </row>
    <row r="6" spans="1:31" x14ac:dyDescent="0.25">
      <c r="A6" s="86"/>
      <c r="B6" s="16" t="s">
        <v>204</v>
      </c>
      <c r="C6" s="19">
        <f>SUM(C3:C5)</f>
        <v>50074.459999999992</v>
      </c>
      <c r="D6" s="19">
        <f t="shared" ref="D6:N6" si="0">SUM(D3:D5)</f>
        <v>49120</v>
      </c>
      <c r="E6" s="19">
        <f t="shared" si="0"/>
        <v>59196.530000000006</v>
      </c>
      <c r="F6" s="19">
        <f t="shared" si="0"/>
        <v>54436.160000000003</v>
      </c>
      <c r="G6" s="19">
        <f t="shared" si="0"/>
        <v>50994.58</v>
      </c>
      <c r="H6" s="19">
        <f t="shared" si="0"/>
        <v>45056.2</v>
      </c>
      <c r="I6" s="19">
        <f t="shared" si="0"/>
        <v>47283.199999999997</v>
      </c>
      <c r="J6" s="19">
        <f t="shared" si="0"/>
        <v>34464.5</v>
      </c>
      <c r="K6" s="19">
        <f t="shared" si="0"/>
        <v>40120.630000000005</v>
      </c>
      <c r="L6" s="19">
        <f t="shared" si="0"/>
        <v>39808.1</v>
      </c>
      <c r="M6" s="19">
        <f t="shared" si="0"/>
        <v>44838.98</v>
      </c>
      <c r="N6" s="19">
        <f t="shared" si="0"/>
        <v>72768.98</v>
      </c>
      <c r="Q6" s="86"/>
      <c r="R6" s="16" t="s">
        <v>194</v>
      </c>
      <c r="S6" s="19">
        <v>54958.460000000006</v>
      </c>
      <c r="T6" s="19">
        <v>46150.58</v>
      </c>
      <c r="U6" s="19">
        <v>50852.649999999994</v>
      </c>
      <c r="V6" s="19">
        <v>49164.639999999999</v>
      </c>
      <c r="W6" s="19">
        <v>43120.94</v>
      </c>
      <c r="X6" s="19">
        <v>48100.659999999996</v>
      </c>
      <c r="Y6" s="19">
        <v>38073.729999999996</v>
      </c>
      <c r="Z6" s="19">
        <v>39119.319999999992</v>
      </c>
      <c r="AA6" s="19">
        <v>40953.230000000003</v>
      </c>
      <c r="AB6" s="19">
        <v>35679.270000000004</v>
      </c>
      <c r="AC6" s="19">
        <v>43215.87</v>
      </c>
      <c r="AD6" s="19">
        <v>65754.81</v>
      </c>
    </row>
    <row r="7" spans="1:31" x14ac:dyDescent="0.25">
      <c r="A7" s="86" t="s">
        <v>20</v>
      </c>
      <c r="B7" s="16" t="s">
        <v>191</v>
      </c>
      <c r="C7" s="19">
        <v>0</v>
      </c>
      <c r="D7" s="19">
        <v>0</v>
      </c>
      <c r="E7" s="19">
        <v>0</v>
      </c>
      <c r="F7" s="19">
        <v>0</v>
      </c>
      <c r="G7" s="19">
        <v>0</v>
      </c>
      <c r="H7" s="19">
        <v>0</v>
      </c>
      <c r="I7" s="19">
        <v>0</v>
      </c>
      <c r="J7" s="19">
        <v>72.900000000000006</v>
      </c>
      <c r="K7" s="19">
        <v>0</v>
      </c>
      <c r="L7" s="19">
        <v>0</v>
      </c>
      <c r="M7" s="19">
        <v>0</v>
      </c>
      <c r="N7" s="19">
        <v>0</v>
      </c>
      <c r="Q7" s="86" t="s">
        <v>20</v>
      </c>
      <c r="R7" s="16" t="s">
        <v>201</v>
      </c>
      <c r="S7" s="19">
        <v>0</v>
      </c>
      <c r="T7" s="19">
        <v>407.99</v>
      </c>
      <c r="U7" s="19">
        <v>234.94</v>
      </c>
      <c r="V7" s="19">
        <v>134.01</v>
      </c>
      <c r="W7" s="19">
        <v>0</v>
      </c>
      <c r="X7" s="19">
        <v>67.66</v>
      </c>
      <c r="Y7" s="19">
        <v>55.87</v>
      </c>
      <c r="Z7" s="19">
        <v>0</v>
      </c>
      <c r="AA7" s="19">
        <v>0</v>
      </c>
      <c r="AB7" s="19">
        <v>0</v>
      </c>
      <c r="AC7" s="19">
        <v>0</v>
      </c>
      <c r="AD7" s="19">
        <v>0</v>
      </c>
    </row>
    <row r="8" spans="1:31" x14ac:dyDescent="0.25">
      <c r="A8" s="86"/>
      <c r="B8" s="16" t="s">
        <v>192</v>
      </c>
      <c r="C8" s="19">
        <v>9536.260000000002</v>
      </c>
      <c r="D8" s="19">
        <v>14303.209999999997</v>
      </c>
      <c r="E8" s="19">
        <v>7647.63</v>
      </c>
      <c r="F8" s="19">
        <v>7973.7599999999984</v>
      </c>
      <c r="G8" s="19">
        <v>6874.3900000000012</v>
      </c>
      <c r="H8" s="19">
        <v>5854.29</v>
      </c>
      <c r="I8" s="19">
        <v>4907.0599999999986</v>
      </c>
      <c r="J8" s="19">
        <v>5099.18</v>
      </c>
      <c r="K8" s="19">
        <v>8571.6299999999992</v>
      </c>
      <c r="L8" s="19">
        <v>5058.7399999999989</v>
      </c>
      <c r="M8" s="19">
        <v>4329.82</v>
      </c>
      <c r="N8" s="19">
        <v>10543.170000000002</v>
      </c>
      <c r="Q8" s="86"/>
      <c r="R8" s="16" t="s">
        <v>202</v>
      </c>
      <c r="S8" s="19">
        <v>11931.129999999996</v>
      </c>
      <c r="T8" s="19">
        <v>13072.599999999999</v>
      </c>
      <c r="U8" s="19">
        <v>9898.4900000000016</v>
      </c>
      <c r="V8" s="19">
        <v>11257.51</v>
      </c>
      <c r="W8" s="19">
        <v>8378.8499999999985</v>
      </c>
      <c r="X8" s="19">
        <v>6501.75</v>
      </c>
      <c r="Y8" s="19">
        <v>4737.46</v>
      </c>
      <c r="Z8" s="19">
        <v>6292.15</v>
      </c>
      <c r="AA8" s="19">
        <v>6292.3099999999968</v>
      </c>
      <c r="AB8" s="19">
        <v>6165.21</v>
      </c>
      <c r="AC8" s="19">
        <v>5604.2799999999988</v>
      </c>
      <c r="AD8" s="19">
        <v>8194.6699999999983</v>
      </c>
    </row>
    <row r="9" spans="1:31" x14ac:dyDescent="0.25">
      <c r="A9" s="86"/>
      <c r="B9" s="16" t="s">
        <v>193</v>
      </c>
      <c r="C9" s="19">
        <v>12415.010000000002</v>
      </c>
      <c r="D9" s="19">
        <v>12452.039999999997</v>
      </c>
      <c r="E9" s="19">
        <v>10402.92</v>
      </c>
      <c r="F9" s="19">
        <v>11505.699999999999</v>
      </c>
      <c r="G9" s="19">
        <v>9201.48</v>
      </c>
      <c r="H9" s="19">
        <v>9034.33</v>
      </c>
      <c r="I9" s="19">
        <v>8676.2799999999988</v>
      </c>
      <c r="J9" s="19">
        <v>6711.8399999999992</v>
      </c>
      <c r="K9" s="19">
        <v>7314.0100000000011</v>
      </c>
      <c r="L9" s="19">
        <v>5413.6</v>
      </c>
      <c r="M9" s="19">
        <v>5489.9299999999994</v>
      </c>
      <c r="N9" s="19">
        <v>5785.170000000001</v>
      </c>
      <c r="Q9" s="86"/>
      <c r="R9" s="16" t="s">
        <v>203</v>
      </c>
      <c r="S9" s="19">
        <v>8318.0499999999993</v>
      </c>
      <c r="T9" s="19">
        <v>7896.48</v>
      </c>
      <c r="U9" s="19">
        <v>7076.0199999999995</v>
      </c>
      <c r="V9" s="19">
        <v>8655.9499999999989</v>
      </c>
      <c r="W9" s="19">
        <v>13461.289999999995</v>
      </c>
      <c r="X9" s="19">
        <v>13324.9</v>
      </c>
      <c r="Y9" s="19">
        <v>6083.2800000000007</v>
      </c>
      <c r="Z9" s="19">
        <v>7169.7099999999982</v>
      </c>
      <c r="AA9" s="19">
        <v>8811.48</v>
      </c>
      <c r="AB9" s="19">
        <v>10200.999999999998</v>
      </c>
      <c r="AC9" s="19">
        <v>11833.47</v>
      </c>
      <c r="AD9" s="19">
        <v>7630.28</v>
      </c>
      <c r="AE9" s="13" t="s">
        <v>205</v>
      </c>
    </row>
    <row r="10" spans="1:31" x14ac:dyDescent="0.25">
      <c r="A10" s="86"/>
      <c r="B10" s="16" t="s">
        <v>204</v>
      </c>
      <c r="C10" s="19">
        <f>SUM(C7:C9)</f>
        <v>21951.270000000004</v>
      </c>
      <c r="D10" s="19">
        <f t="shared" ref="D10:N10" si="1">SUM(D7:D9)</f>
        <v>26755.249999999993</v>
      </c>
      <c r="E10" s="19">
        <f t="shared" si="1"/>
        <v>18050.55</v>
      </c>
      <c r="F10" s="19">
        <f t="shared" si="1"/>
        <v>19479.46</v>
      </c>
      <c r="G10" s="19">
        <f t="shared" si="1"/>
        <v>16075.87</v>
      </c>
      <c r="H10" s="19">
        <f t="shared" si="1"/>
        <v>14888.619999999999</v>
      </c>
      <c r="I10" s="19">
        <f t="shared" si="1"/>
        <v>13583.339999999997</v>
      </c>
      <c r="J10" s="19">
        <f t="shared" si="1"/>
        <v>11883.919999999998</v>
      </c>
      <c r="K10" s="19">
        <f t="shared" si="1"/>
        <v>15885.64</v>
      </c>
      <c r="L10" s="19">
        <f t="shared" si="1"/>
        <v>10472.34</v>
      </c>
      <c r="M10" s="19">
        <f t="shared" si="1"/>
        <v>9819.75</v>
      </c>
      <c r="N10" s="19">
        <f t="shared" si="1"/>
        <v>16328.340000000004</v>
      </c>
      <c r="Q10" s="86"/>
      <c r="R10" s="16" t="s">
        <v>194</v>
      </c>
      <c r="S10" s="19">
        <v>20249.179999999993</v>
      </c>
      <c r="T10" s="19">
        <v>21377.07</v>
      </c>
      <c r="U10" s="19">
        <v>17209.45</v>
      </c>
      <c r="V10" s="19">
        <v>20047.47</v>
      </c>
      <c r="W10" s="19">
        <v>21840.139999999992</v>
      </c>
      <c r="X10" s="19">
        <v>19894.309999999998</v>
      </c>
      <c r="Y10" s="19">
        <v>10876.61</v>
      </c>
      <c r="Z10" s="19">
        <v>13461.859999999997</v>
      </c>
      <c r="AA10" s="19">
        <v>15103.789999999997</v>
      </c>
      <c r="AB10" s="19">
        <v>16366.21</v>
      </c>
      <c r="AC10" s="19">
        <v>17437.75</v>
      </c>
      <c r="AD10" s="19">
        <v>15824.949999999997</v>
      </c>
    </row>
    <row r="11" spans="1:31" x14ac:dyDescent="0.25">
      <c r="A11" s="86" t="s">
        <v>22</v>
      </c>
      <c r="B11" s="16" t="s">
        <v>191</v>
      </c>
      <c r="C11" s="19">
        <v>503.89</v>
      </c>
      <c r="D11" s="19">
        <v>17806.47</v>
      </c>
      <c r="E11" s="19">
        <v>10356.92</v>
      </c>
      <c r="F11" s="19">
        <v>4982.7</v>
      </c>
      <c r="G11" s="19">
        <v>473.38</v>
      </c>
      <c r="H11" s="19">
        <v>4429.51</v>
      </c>
      <c r="I11" s="19">
        <v>62.54</v>
      </c>
      <c r="J11" s="19">
        <v>8619.3900000000012</v>
      </c>
      <c r="K11" s="19">
        <v>0</v>
      </c>
      <c r="L11" s="19">
        <v>0</v>
      </c>
      <c r="M11" s="19">
        <v>7526.63</v>
      </c>
      <c r="N11" s="19">
        <v>20680.180000000004</v>
      </c>
      <c r="Q11" s="86" t="s">
        <v>22</v>
      </c>
      <c r="R11" s="16" t="s">
        <v>201</v>
      </c>
      <c r="S11" s="19">
        <v>2697.93</v>
      </c>
      <c r="T11" s="19">
        <v>18486.650000000001</v>
      </c>
      <c r="U11" s="19">
        <v>11886.569999999996</v>
      </c>
      <c r="V11" s="19">
        <v>9171.8299999999981</v>
      </c>
      <c r="W11" s="19">
        <v>7834.47</v>
      </c>
      <c r="X11" s="19">
        <v>4077.4</v>
      </c>
      <c r="Y11" s="19">
        <v>0</v>
      </c>
      <c r="Z11" s="19">
        <v>202.22</v>
      </c>
      <c r="AA11" s="19">
        <v>130.57</v>
      </c>
      <c r="AB11" s="19">
        <v>182.67000000000002</v>
      </c>
      <c r="AC11" s="19">
        <v>10330.930000000002</v>
      </c>
      <c r="AD11" s="19">
        <v>3117.9299999999994</v>
      </c>
    </row>
    <row r="12" spans="1:31" x14ac:dyDescent="0.25">
      <c r="A12" s="86"/>
      <c r="B12" s="16" t="s">
        <v>192</v>
      </c>
      <c r="C12" s="19">
        <v>26073.380000000005</v>
      </c>
      <c r="D12" s="19">
        <v>33880.590000000004</v>
      </c>
      <c r="E12" s="19">
        <v>28079.310000000005</v>
      </c>
      <c r="F12" s="19">
        <v>22970.97</v>
      </c>
      <c r="G12" s="19">
        <v>20204.77</v>
      </c>
      <c r="H12" s="19">
        <v>14776.64</v>
      </c>
      <c r="I12" s="19">
        <v>16266.720000000001</v>
      </c>
      <c r="J12" s="19">
        <v>13003.100000000002</v>
      </c>
      <c r="K12" s="19">
        <v>18794.580000000002</v>
      </c>
      <c r="L12" s="19">
        <v>18441.46</v>
      </c>
      <c r="M12" s="19">
        <v>14220.359999999999</v>
      </c>
      <c r="N12" s="19">
        <v>23972.12</v>
      </c>
      <c r="Q12" s="86"/>
      <c r="R12" s="16" t="s">
        <v>202</v>
      </c>
      <c r="S12" s="19">
        <v>39497.600000000013</v>
      </c>
      <c r="T12" s="19">
        <v>47947.829999999987</v>
      </c>
      <c r="U12" s="19">
        <v>38982.379999999997</v>
      </c>
      <c r="V12" s="19">
        <v>35899.990000000005</v>
      </c>
      <c r="W12" s="19">
        <v>19436.21</v>
      </c>
      <c r="X12" s="19">
        <v>16198.310000000001</v>
      </c>
      <c r="Y12" s="19">
        <v>15942.190000000002</v>
      </c>
      <c r="Z12" s="19">
        <v>21941.979999999996</v>
      </c>
      <c r="AA12" s="19">
        <v>20464.94000000001</v>
      </c>
      <c r="AB12" s="19">
        <v>15220.13</v>
      </c>
      <c r="AC12" s="19">
        <v>13198.299999999996</v>
      </c>
      <c r="AD12" s="19">
        <v>24989.549999999996</v>
      </c>
    </row>
    <row r="13" spans="1:31" x14ac:dyDescent="0.25">
      <c r="A13" s="86"/>
      <c r="B13" s="16" t="s">
        <v>193</v>
      </c>
      <c r="C13" s="19">
        <v>24931.80999999999</v>
      </c>
      <c r="D13" s="19">
        <v>19913.449999999993</v>
      </c>
      <c r="E13" s="19">
        <v>27152.41</v>
      </c>
      <c r="F13" s="19">
        <v>26637.329999999998</v>
      </c>
      <c r="G13" s="19">
        <v>25290.099999999995</v>
      </c>
      <c r="H13" s="19">
        <v>28032.089999999997</v>
      </c>
      <c r="I13" s="19">
        <v>27775.280000000002</v>
      </c>
      <c r="J13" s="19">
        <v>17526.04</v>
      </c>
      <c r="K13" s="19">
        <v>18332.739999999998</v>
      </c>
      <c r="L13" s="19">
        <v>21367.649999999994</v>
      </c>
      <c r="M13" s="19">
        <v>23055.05</v>
      </c>
      <c r="N13" s="19">
        <v>15270.15</v>
      </c>
      <c r="Q13" s="86"/>
      <c r="R13" s="16" t="s">
        <v>203</v>
      </c>
      <c r="S13" s="19">
        <v>9129.1600000000017</v>
      </c>
      <c r="T13" s="19">
        <v>13899.580000000002</v>
      </c>
      <c r="U13" s="19">
        <v>24964.719999999998</v>
      </c>
      <c r="V13" s="19">
        <v>19398.330000000002</v>
      </c>
      <c r="W13" s="19">
        <v>17440.599999999999</v>
      </c>
      <c r="X13" s="19">
        <v>13069.310000000001</v>
      </c>
      <c r="Y13" s="19">
        <v>11333.499999999998</v>
      </c>
      <c r="Z13" s="19">
        <v>11272.13</v>
      </c>
      <c r="AA13" s="19">
        <v>14701.020000000002</v>
      </c>
      <c r="AB13" s="19">
        <v>13679.140000000001</v>
      </c>
      <c r="AC13" s="19">
        <v>14550.34</v>
      </c>
      <c r="AD13" s="19">
        <v>8497.75</v>
      </c>
    </row>
    <row r="14" spans="1:31" x14ac:dyDescent="0.25">
      <c r="A14" s="86"/>
      <c r="B14" s="16" t="s">
        <v>204</v>
      </c>
      <c r="C14" s="19">
        <f>SUM(C11:C13)</f>
        <v>51509.079999999994</v>
      </c>
      <c r="D14" s="19">
        <f t="shared" ref="D14:N14" si="2">SUM(D11:D13)</f>
        <v>71600.509999999995</v>
      </c>
      <c r="E14" s="19">
        <f t="shared" si="2"/>
        <v>65588.639999999999</v>
      </c>
      <c r="F14" s="19">
        <f t="shared" si="2"/>
        <v>54591</v>
      </c>
      <c r="G14" s="19">
        <f t="shared" si="2"/>
        <v>45968.25</v>
      </c>
      <c r="H14" s="19">
        <f t="shared" si="2"/>
        <v>47238.239999999998</v>
      </c>
      <c r="I14" s="19">
        <f t="shared" si="2"/>
        <v>44104.540000000008</v>
      </c>
      <c r="J14" s="19">
        <f t="shared" si="2"/>
        <v>39148.530000000006</v>
      </c>
      <c r="K14" s="19">
        <f t="shared" si="2"/>
        <v>37127.32</v>
      </c>
      <c r="L14" s="19">
        <f t="shared" si="2"/>
        <v>39809.109999999993</v>
      </c>
      <c r="M14" s="19">
        <f t="shared" si="2"/>
        <v>44802.039999999994</v>
      </c>
      <c r="N14" s="19">
        <f t="shared" si="2"/>
        <v>59922.450000000004</v>
      </c>
      <c r="Q14" s="86"/>
      <c r="R14" s="16" t="s">
        <v>194</v>
      </c>
      <c r="S14" s="19">
        <v>51324.690000000017</v>
      </c>
      <c r="T14" s="19">
        <v>80334.059999999983</v>
      </c>
      <c r="U14" s="19">
        <v>75833.67</v>
      </c>
      <c r="V14" s="19">
        <v>64470.150000000009</v>
      </c>
      <c r="W14" s="19">
        <v>44711.28</v>
      </c>
      <c r="X14" s="19">
        <v>33345.020000000004</v>
      </c>
      <c r="Y14" s="19">
        <v>27275.690000000002</v>
      </c>
      <c r="Z14" s="19">
        <v>33416.329999999994</v>
      </c>
      <c r="AA14" s="19">
        <v>35296.530000000013</v>
      </c>
      <c r="AB14" s="19">
        <v>29081.940000000002</v>
      </c>
      <c r="AC14" s="19">
        <v>38079.569999999992</v>
      </c>
      <c r="AD14" s="19">
        <v>36605.229999999996</v>
      </c>
    </row>
    <row r="15" spans="1:31" x14ac:dyDescent="0.25">
      <c r="A15" s="86" t="s">
        <v>24</v>
      </c>
      <c r="B15" s="16" t="s">
        <v>191</v>
      </c>
      <c r="C15" s="19">
        <v>29375.180000000004</v>
      </c>
      <c r="D15" s="19">
        <v>15035.47</v>
      </c>
      <c r="E15" s="19">
        <v>23716</v>
      </c>
      <c r="F15" s="19">
        <v>16219.749999999998</v>
      </c>
      <c r="G15" s="19">
        <v>15969.25</v>
      </c>
      <c r="H15" s="19">
        <v>13218.570000000002</v>
      </c>
      <c r="I15" s="19">
        <v>9618.83</v>
      </c>
      <c r="J15" s="19">
        <v>19275.170000000002</v>
      </c>
      <c r="K15" s="19">
        <v>20341.260000000002</v>
      </c>
      <c r="L15" s="19">
        <v>9615.239999999998</v>
      </c>
      <c r="M15" s="19">
        <v>13201.669999999998</v>
      </c>
      <c r="N15" s="19">
        <v>36454.949999999997</v>
      </c>
      <c r="Q15" s="86" t="s">
        <v>24</v>
      </c>
      <c r="R15" s="16" t="s">
        <v>201</v>
      </c>
      <c r="S15" s="19">
        <v>43520.72</v>
      </c>
      <c r="T15" s="19">
        <v>14184.74</v>
      </c>
      <c r="U15" s="19">
        <v>27438.36</v>
      </c>
      <c r="V15" s="19">
        <v>24297.080000000009</v>
      </c>
      <c r="W15" s="19">
        <v>15732.849999999997</v>
      </c>
      <c r="X15" s="19">
        <v>14872.240000000002</v>
      </c>
      <c r="Y15" s="19">
        <v>12912.320000000002</v>
      </c>
      <c r="Z15" s="19">
        <v>22223.350000000002</v>
      </c>
      <c r="AA15" s="19">
        <v>21996.919999999987</v>
      </c>
      <c r="AB15" s="19">
        <v>15006.780000000004</v>
      </c>
      <c r="AC15" s="19">
        <v>16150.369999999999</v>
      </c>
      <c r="AD15" s="19">
        <v>34018.33</v>
      </c>
    </row>
    <row r="16" spans="1:31" x14ac:dyDescent="0.25">
      <c r="A16" s="86"/>
      <c r="B16" s="16" t="s">
        <v>192</v>
      </c>
      <c r="C16" s="19">
        <v>5420.8499999999995</v>
      </c>
      <c r="D16" s="19">
        <v>12158.35</v>
      </c>
      <c r="E16" s="19">
        <v>11008.369999999999</v>
      </c>
      <c r="F16" s="19">
        <v>7201.08</v>
      </c>
      <c r="G16" s="19">
        <v>5586.86</v>
      </c>
      <c r="H16" s="19">
        <v>6181.9900000000007</v>
      </c>
      <c r="I16" s="19">
        <v>9203.84</v>
      </c>
      <c r="J16" s="19">
        <v>1414.72</v>
      </c>
      <c r="K16" s="19">
        <v>8073.0199999999995</v>
      </c>
      <c r="L16" s="19">
        <v>8482.33</v>
      </c>
      <c r="M16" s="19">
        <v>3397.79</v>
      </c>
      <c r="N16" s="19">
        <v>3856.8500000000004</v>
      </c>
      <c r="Q16" s="86"/>
      <c r="R16" s="16" t="s">
        <v>202</v>
      </c>
      <c r="S16" s="19">
        <v>5995.01</v>
      </c>
      <c r="T16" s="19">
        <v>13838.71</v>
      </c>
      <c r="U16" s="19">
        <v>10665.920000000002</v>
      </c>
      <c r="V16" s="19">
        <v>10560.41</v>
      </c>
      <c r="W16" s="19">
        <v>7384.8100000000031</v>
      </c>
      <c r="X16" s="19">
        <v>4678.7199999999993</v>
      </c>
      <c r="Y16" s="19">
        <v>9438.8900000000012</v>
      </c>
      <c r="Z16" s="19">
        <v>4709.4800000000005</v>
      </c>
      <c r="AA16" s="19">
        <v>8668.2099999999973</v>
      </c>
      <c r="AB16" s="19">
        <v>5071.43</v>
      </c>
      <c r="AC16" s="19">
        <v>5756.4799999999987</v>
      </c>
      <c r="AD16" s="19">
        <v>4934.25</v>
      </c>
    </row>
    <row r="17" spans="1:30" x14ac:dyDescent="0.25">
      <c r="A17" s="86"/>
      <c r="B17" s="16" t="s">
        <v>193</v>
      </c>
      <c r="C17" s="19">
        <v>7452.5300000000007</v>
      </c>
      <c r="D17" s="19">
        <v>5586.18</v>
      </c>
      <c r="E17" s="19">
        <v>7075.7199999999993</v>
      </c>
      <c r="F17" s="19">
        <v>8501.6299999999992</v>
      </c>
      <c r="G17" s="19">
        <v>10280.27</v>
      </c>
      <c r="H17" s="19">
        <v>10313.879999999999</v>
      </c>
      <c r="I17" s="19">
        <v>11418.65</v>
      </c>
      <c r="J17" s="19">
        <v>9139.85</v>
      </c>
      <c r="K17" s="19">
        <v>7951.04</v>
      </c>
      <c r="L17" s="19">
        <v>9795.25</v>
      </c>
      <c r="M17" s="19">
        <v>8758.9699999999993</v>
      </c>
      <c r="N17" s="19">
        <v>10262.82</v>
      </c>
      <c r="Q17" s="86"/>
      <c r="R17" s="16" t="s">
        <v>203</v>
      </c>
      <c r="S17" s="19">
        <v>3409.2099999999996</v>
      </c>
      <c r="T17" s="19">
        <v>4774.1000000000004</v>
      </c>
      <c r="U17" s="19">
        <v>8801.119999999999</v>
      </c>
      <c r="V17" s="19">
        <v>8447.08</v>
      </c>
      <c r="W17" s="19">
        <v>7219.23</v>
      </c>
      <c r="X17" s="19">
        <v>9014.6200000000008</v>
      </c>
      <c r="Y17" s="19">
        <v>6120.9800000000005</v>
      </c>
      <c r="Z17" s="19">
        <v>7562.99</v>
      </c>
      <c r="AA17" s="19">
        <v>7667.3699999999972</v>
      </c>
      <c r="AB17" s="19">
        <v>12181.179999999995</v>
      </c>
      <c r="AC17" s="19">
        <v>10412.579999999996</v>
      </c>
      <c r="AD17" s="19">
        <v>7284.49</v>
      </c>
    </row>
    <row r="18" spans="1:30" x14ac:dyDescent="0.25">
      <c r="A18" s="86"/>
      <c r="B18" s="16" t="s">
        <v>204</v>
      </c>
      <c r="C18" s="19">
        <f>SUM(C15:C17)</f>
        <v>42248.560000000005</v>
      </c>
      <c r="D18" s="19">
        <f t="shared" ref="D18" si="3">SUM(D15:D17)</f>
        <v>32780</v>
      </c>
      <c r="E18" s="19">
        <f t="shared" ref="E18" si="4">SUM(E15:E17)</f>
        <v>41800.089999999997</v>
      </c>
      <c r="F18" s="19">
        <f t="shared" ref="F18" si="5">SUM(F15:F17)</f>
        <v>31922.46</v>
      </c>
      <c r="G18" s="19">
        <f t="shared" ref="G18" si="6">SUM(G15:G17)</f>
        <v>31836.38</v>
      </c>
      <c r="H18" s="19">
        <f t="shared" ref="H18" si="7">SUM(H15:H17)</f>
        <v>29714.440000000002</v>
      </c>
      <c r="I18" s="19">
        <f t="shared" ref="I18" si="8">SUM(I15:I17)</f>
        <v>30241.32</v>
      </c>
      <c r="J18" s="19">
        <f t="shared" ref="J18" si="9">SUM(J15:J17)</f>
        <v>29829.740000000005</v>
      </c>
      <c r="K18" s="19">
        <f t="shared" ref="K18" si="10">SUM(K15:K17)</f>
        <v>36365.32</v>
      </c>
      <c r="L18" s="19">
        <f t="shared" ref="L18" si="11">SUM(L15:L17)</f>
        <v>27892.82</v>
      </c>
      <c r="M18" s="19">
        <f t="shared" ref="M18" si="12">SUM(M15:M17)</f>
        <v>25358.43</v>
      </c>
      <c r="N18" s="19">
        <f t="shared" ref="N18" si="13">SUM(N15:N17)</f>
        <v>50574.619999999995</v>
      </c>
      <c r="Q18" s="86"/>
      <c r="R18" s="16" t="s">
        <v>194</v>
      </c>
      <c r="S18" s="19">
        <v>52924.94</v>
      </c>
      <c r="T18" s="19">
        <v>32797.549999999996</v>
      </c>
      <c r="U18" s="19">
        <v>46905.399999999994</v>
      </c>
      <c r="V18" s="19">
        <v>43304.570000000007</v>
      </c>
      <c r="W18" s="19">
        <v>30336.89</v>
      </c>
      <c r="X18" s="19">
        <v>28565.58</v>
      </c>
      <c r="Y18" s="19">
        <v>28472.190000000002</v>
      </c>
      <c r="Z18" s="19">
        <v>34495.82</v>
      </c>
      <c r="AA18" s="19">
        <v>38332.499999999978</v>
      </c>
      <c r="AB18" s="19">
        <v>32259.39</v>
      </c>
      <c r="AC18" s="19">
        <v>32319.429999999993</v>
      </c>
      <c r="AD18" s="19">
        <v>46237.07</v>
      </c>
    </row>
    <row r="19" spans="1:30" x14ac:dyDescent="0.25">
      <c r="A19" s="86" t="s">
        <v>26</v>
      </c>
      <c r="B19" s="16" t="s">
        <v>191</v>
      </c>
      <c r="C19" s="19">
        <v>35557.870000000003</v>
      </c>
      <c r="D19" s="19">
        <v>30166.620000000003</v>
      </c>
      <c r="E19" s="19">
        <v>27791.379999999997</v>
      </c>
      <c r="F19" s="19">
        <v>32166.710000000003</v>
      </c>
      <c r="G19" s="19">
        <v>30578.400000000001</v>
      </c>
      <c r="H19" s="19">
        <v>26082.179999999997</v>
      </c>
      <c r="I19" s="19">
        <v>31772.109999999997</v>
      </c>
      <c r="J19" s="19">
        <v>39245.21</v>
      </c>
      <c r="K19" s="19">
        <v>44626.8</v>
      </c>
      <c r="L19" s="19">
        <v>28515.14</v>
      </c>
      <c r="M19" s="19">
        <v>27988.509999999995</v>
      </c>
      <c r="N19" s="19">
        <v>65713.259999999995</v>
      </c>
      <c r="Q19" s="86" t="s">
        <v>26</v>
      </c>
      <c r="R19" s="16" t="s">
        <v>201</v>
      </c>
      <c r="S19" s="19">
        <v>52753.63</v>
      </c>
      <c r="T19" s="19">
        <v>41419.69000000001</v>
      </c>
      <c r="U19" s="19">
        <v>34867.46</v>
      </c>
      <c r="V19" s="19">
        <v>32325.879999999983</v>
      </c>
      <c r="W19" s="19">
        <v>32672.470000000005</v>
      </c>
      <c r="X19" s="19">
        <v>35539.860000000022</v>
      </c>
      <c r="Y19" s="19">
        <v>24828.469999999998</v>
      </c>
      <c r="Z19" s="19">
        <v>41564.099999999991</v>
      </c>
      <c r="AA19" s="19">
        <v>43733.48</v>
      </c>
      <c r="AB19" s="19">
        <v>29384.250000000015</v>
      </c>
      <c r="AC19" s="19">
        <v>30458.190000000002</v>
      </c>
      <c r="AD19" s="19">
        <v>60575.33</v>
      </c>
    </row>
    <row r="20" spans="1:30" x14ac:dyDescent="0.25">
      <c r="A20" s="86"/>
      <c r="B20" s="16" t="s">
        <v>192</v>
      </c>
      <c r="C20" s="19">
        <v>12757.219999999998</v>
      </c>
      <c r="D20" s="19">
        <v>19632.239999999998</v>
      </c>
      <c r="E20" s="19">
        <v>16337.310000000001</v>
      </c>
      <c r="F20" s="19">
        <v>14922.73</v>
      </c>
      <c r="G20" s="19">
        <v>10956.03</v>
      </c>
      <c r="H20" s="19">
        <v>10756.169999999998</v>
      </c>
      <c r="I20" s="19">
        <v>10049.959999999997</v>
      </c>
      <c r="J20" s="19">
        <v>6662.07</v>
      </c>
      <c r="K20" s="19">
        <v>15857.849999999997</v>
      </c>
      <c r="L20" s="19">
        <v>17722.7</v>
      </c>
      <c r="M20" s="19">
        <v>11497.67</v>
      </c>
      <c r="N20" s="19">
        <v>12040.950000000003</v>
      </c>
      <c r="Q20" s="86"/>
      <c r="R20" s="16" t="s">
        <v>202</v>
      </c>
      <c r="S20" s="19">
        <v>18910.629999999997</v>
      </c>
      <c r="T20" s="19">
        <v>28519.680000000004</v>
      </c>
      <c r="U20" s="19">
        <v>22432.97</v>
      </c>
      <c r="V20" s="19">
        <v>22068.090000000004</v>
      </c>
      <c r="W20" s="19">
        <v>17207.320000000003</v>
      </c>
      <c r="X20" s="19">
        <v>12942.139999999994</v>
      </c>
      <c r="Y20" s="19">
        <v>11778.830000000004</v>
      </c>
      <c r="Z20" s="19">
        <v>12839.709999999997</v>
      </c>
      <c r="AA20" s="19">
        <v>16824.630000000005</v>
      </c>
      <c r="AB20" s="19">
        <v>16039.22</v>
      </c>
      <c r="AC20" s="19">
        <v>11169.260000000004</v>
      </c>
      <c r="AD20" s="19">
        <v>13150.639999999998</v>
      </c>
    </row>
    <row r="21" spans="1:30" x14ac:dyDescent="0.25">
      <c r="A21" s="86"/>
      <c r="B21" s="16" t="s">
        <v>193</v>
      </c>
      <c r="C21" s="19">
        <v>21239.56</v>
      </c>
      <c r="D21" s="19">
        <v>19851.620000000003</v>
      </c>
      <c r="E21" s="19">
        <v>19603.319999999996</v>
      </c>
      <c r="F21" s="19">
        <v>21190.43</v>
      </c>
      <c r="G21" s="19">
        <v>22310.13</v>
      </c>
      <c r="H21" s="19">
        <v>20379.610000000004</v>
      </c>
      <c r="I21" s="19">
        <v>20552.45</v>
      </c>
      <c r="J21" s="19">
        <v>8959.7200000000012</v>
      </c>
      <c r="K21" s="19">
        <v>13332.03</v>
      </c>
      <c r="L21" s="19">
        <v>16774.34</v>
      </c>
      <c r="M21" s="19">
        <v>20205.689999999999</v>
      </c>
      <c r="N21" s="19">
        <v>17537.809999999998</v>
      </c>
      <c r="Q21" s="86"/>
      <c r="R21" s="16" t="s">
        <v>203</v>
      </c>
      <c r="S21" s="19">
        <v>7155.4</v>
      </c>
      <c r="T21" s="19">
        <v>10024.69</v>
      </c>
      <c r="U21" s="19">
        <v>11489.04</v>
      </c>
      <c r="V21" s="19">
        <v>17959.04</v>
      </c>
      <c r="W21" s="19">
        <v>17771.430000000004</v>
      </c>
      <c r="X21" s="19">
        <v>16808.309999999998</v>
      </c>
      <c r="Y21" s="19">
        <v>12330.609999999999</v>
      </c>
      <c r="Z21" s="19">
        <v>8825.0300000000007</v>
      </c>
      <c r="AA21" s="19">
        <v>9096.0799999999963</v>
      </c>
      <c r="AB21" s="19">
        <v>9131.08</v>
      </c>
      <c r="AC21" s="19">
        <v>13713.960000000003</v>
      </c>
      <c r="AD21" s="19">
        <v>11045.390000000003</v>
      </c>
    </row>
    <row r="22" spans="1:30" x14ac:dyDescent="0.25">
      <c r="A22" s="86"/>
      <c r="B22" s="16" t="s">
        <v>204</v>
      </c>
      <c r="C22" s="19">
        <f>SUM(C19:C21)</f>
        <v>69554.649999999994</v>
      </c>
      <c r="D22" s="19">
        <f t="shared" ref="D22" si="14">SUM(D19:D21)</f>
        <v>69650.48000000001</v>
      </c>
      <c r="E22" s="19">
        <f t="shared" ref="E22" si="15">SUM(E19:E21)</f>
        <v>63732.009999999995</v>
      </c>
      <c r="F22" s="19">
        <f t="shared" ref="F22" si="16">SUM(F19:F21)</f>
        <v>68279.87</v>
      </c>
      <c r="G22" s="19">
        <f t="shared" ref="G22" si="17">SUM(G19:G21)</f>
        <v>63844.56</v>
      </c>
      <c r="H22" s="19">
        <f t="shared" ref="H22" si="18">SUM(H19:H21)</f>
        <v>57217.959999999992</v>
      </c>
      <c r="I22" s="19">
        <f t="shared" ref="I22" si="19">SUM(I19:I21)</f>
        <v>62374.51999999999</v>
      </c>
      <c r="J22" s="19">
        <f t="shared" ref="J22" si="20">SUM(J19:J21)</f>
        <v>54867</v>
      </c>
      <c r="K22" s="19">
        <f t="shared" ref="K22" si="21">SUM(K19:K21)</f>
        <v>73816.680000000008</v>
      </c>
      <c r="L22" s="19">
        <f t="shared" ref="L22" si="22">SUM(L19:L21)</f>
        <v>63012.179999999993</v>
      </c>
      <c r="M22" s="19">
        <f t="shared" ref="M22" si="23">SUM(M19:M21)</f>
        <v>59691.869999999995</v>
      </c>
      <c r="N22" s="19">
        <f t="shared" ref="N22" si="24">SUM(N19:N21)</f>
        <v>95292.01999999999</v>
      </c>
      <c r="Q22" s="86"/>
      <c r="R22" s="16" t="s">
        <v>194</v>
      </c>
      <c r="S22" s="19">
        <v>78819.659999999989</v>
      </c>
      <c r="T22" s="19">
        <v>79964.060000000012</v>
      </c>
      <c r="U22" s="19">
        <v>68789.47</v>
      </c>
      <c r="V22" s="19">
        <v>72353.00999999998</v>
      </c>
      <c r="W22" s="19">
        <v>67651.220000000016</v>
      </c>
      <c r="X22" s="19">
        <v>65290.310000000012</v>
      </c>
      <c r="Y22" s="19">
        <v>48937.91</v>
      </c>
      <c r="Z22" s="19">
        <v>63228.839999999989</v>
      </c>
      <c r="AA22" s="19">
        <v>69654.19</v>
      </c>
      <c r="AB22" s="19">
        <v>54554.550000000017</v>
      </c>
      <c r="AC22" s="19">
        <v>55341.41</v>
      </c>
      <c r="AD22" s="19">
        <v>84771.36</v>
      </c>
    </row>
    <row r="23" spans="1:30" x14ac:dyDescent="0.25">
      <c r="A23" s="86" t="s">
        <v>21</v>
      </c>
      <c r="B23" s="16" t="s">
        <v>191</v>
      </c>
      <c r="C23" s="19">
        <v>39947.840000000004</v>
      </c>
      <c r="D23" s="19">
        <v>9406.01</v>
      </c>
      <c r="E23" s="19">
        <v>28377.690000000002</v>
      </c>
      <c r="F23" s="19">
        <v>24782.49</v>
      </c>
      <c r="G23" s="19">
        <v>22177.570000000003</v>
      </c>
      <c r="H23" s="19">
        <v>20872.249999999996</v>
      </c>
      <c r="I23" s="19">
        <v>20891.490000000005</v>
      </c>
      <c r="J23" s="19">
        <v>26374.620000000003</v>
      </c>
      <c r="K23" s="19">
        <v>31426.660000000003</v>
      </c>
      <c r="L23" s="19">
        <v>18762.020000000004</v>
      </c>
      <c r="M23" s="19">
        <v>21329.690000000002</v>
      </c>
      <c r="N23" s="19">
        <v>49195.360000000001</v>
      </c>
      <c r="Q23" s="86" t="s">
        <v>21</v>
      </c>
      <c r="R23" s="16" t="s">
        <v>201</v>
      </c>
      <c r="S23" s="19">
        <v>47363.590000000004</v>
      </c>
      <c r="T23" s="19">
        <v>8823.61</v>
      </c>
      <c r="U23" s="19">
        <v>34711.799999999996</v>
      </c>
      <c r="V23" s="19">
        <v>34401.570000000007</v>
      </c>
      <c r="W23" s="19">
        <v>26161.79</v>
      </c>
      <c r="X23" s="19">
        <v>26990.37</v>
      </c>
      <c r="Y23" s="19">
        <v>24577.46</v>
      </c>
      <c r="Z23" s="19">
        <v>34014.74</v>
      </c>
      <c r="AA23" s="19">
        <v>34430.240000000005</v>
      </c>
      <c r="AB23" s="19">
        <v>20998.42</v>
      </c>
      <c r="AC23" s="19">
        <v>24341.97</v>
      </c>
      <c r="AD23" s="19">
        <v>42248.010000000009</v>
      </c>
    </row>
    <row r="24" spans="1:30" x14ac:dyDescent="0.25">
      <c r="A24" s="86"/>
      <c r="B24" s="16" t="s">
        <v>192</v>
      </c>
      <c r="C24" s="19">
        <v>7265.4700000000012</v>
      </c>
      <c r="D24" s="19">
        <v>11847.07</v>
      </c>
      <c r="E24" s="19">
        <v>10926.06</v>
      </c>
      <c r="F24" s="19">
        <v>8470.840000000002</v>
      </c>
      <c r="G24" s="19">
        <v>7470.7000000000007</v>
      </c>
      <c r="H24" s="19">
        <v>7294.2799999999988</v>
      </c>
      <c r="I24" s="19">
        <v>10863.580000000002</v>
      </c>
      <c r="J24" s="19">
        <v>3141.7</v>
      </c>
      <c r="K24" s="19">
        <v>8911.09</v>
      </c>
      <c r="L24" s="19">
        <v>10462.89</v>
      </c>
      <c r="M24" s="19">
        <v>5210.18</v>
      </c>
      <c r="N24" s="19">
        <v>6084.54</v>
      </c>
      <c r="Q24" s="86"/>
      <c r="R24" s="16" t="s">
        <v>202</v>
      </c>
      <c r="S24" s="19">
        <v>8650.7100000000009</v>
      </c>
      <c r="T24" s="19">
        <v>11197.060000000001</v>
      </c>
      <c r="U24" s="19">
        <v>10276.669999999996</v>
      </c>
      <c r="V24" s="19">
        <v>9936.9800000000014</v>
      </c>
      <c r="W24" s="19">
        <v>9945.75</v>
      </c>
      <c r="X24" s="19">
        <v>7306.3100000000022</v>
      </c>
      <c r="Y24" s="19">
        <v>10817.35</v>
      </c>
      <c r="Z24" s="19">
        <v>6630.5800000000017</v>
      </c>
      <c r="AA24" s="19">
        <v>9321.6400000000012</v>
      </c>
      <c r="AB24" s="19">
        <v>10070.800000000001</v>
      </c>
      <c r="AC24" s="19">
        <v>7743.8500000000022</v>
      </c>
      <c r="AD24" s="19">
        <v>6140.6600000000008</v>
      </c>
    </row>
    <row r="25" spans="1:30" x14ac:dyDescent="0.25">
      <c r="A25" s="86"/>
      <c r="B25" s="16" t="s">
        <v>193</v>
      </c>
      <c r="C25" s="19">
        <v>22706.03</v>
      </c>
      <c r="D25" s="19">
        <v>13676.16</v>
      </c>
      <c r="E25" s="19">
        <v>14895.34</v>
      </c>
      <c r="F25" s="19">
        <v>9578.3900000000012</v>
      </c>
      <c r="G25" s="19">
        <v>11277.529999999999</v>
      </c>
      <c r="H25" s="19">
        <v>7654.5</v>
      </c>
      <c r="I25" s="19">
        <v>12620.189999999999</v>
      </c>
      <c r="J25" s="19">
        <v>4953.1900000000005</v>
      </c>
      <c r="K25" s="19">
        <v>6084.79</v>
      </c>
      <c r="L25" s="19">
        <v>12849.1</v>
      </c>
      <c r="M25" s="19">
        <v>12900.099999999999</v>
      </c>
      <c r="N25" s="19">
        <v>12015.38</v>
      </c>
      <c r="Q25" s="86"/>
      <c r="R25" s="16" t="s">
        <v>203</v>
      </c>
      <c r="S25" s="19">
        <v>5088.53</v>
      </c>
      <c r="T25" s="19">
        <v>5078.34</v>
      </c>
      <c r="U25" s="19">
        <v>4934.25</v>
      </c>
      <c r="V25" s="19">
        <v>3527.82</v>
      </c>
      <c r="W25" s="19">
        <v>4987.1099999999997</v>
      </c>
      <c r="X25" s="19">
        <v>7409.9400000000014</v>
      </c>
      <c r="Y25" s="19">
        <v>3669.9000000000005</v>
      </c>
      <c r="Z25" s="19">
        <v>4298.9600000000009</v>
      </c>
      <c r="AA25" s="19">
        <v>3900.1300000000006</v>
      </c>
      <c r="AB25" s="19">
        <v>10340.790000000001</v>
      </c>
      <c r="AC25" s="19">
        <v>13354.539999999999</v>
      </c>
      <c r="AD25" s="19">
        <v>11813.53</v>
      </c>
    </row>
    <row r="26" spans="1:30" x14ac:dyDescent="0.25">
      <c r="A26" s="86"/>
      <c r="B26" s="16" t="s">
        <v>204</v>
      </c>
      <c r="C26" s="19">
        <f>SUM(C23:C25)</f>
        <v>69919.34</v>
      </c>
      <c r="D26" s="19">
        <f t="shared" ref="D26" si="25">SUM(D23:D25)</f>
        <v>34929.240000000005</v>
      </c>
      <c r="E26" s="19">
        <f t="shared" ref="E26" si="26">SUM(E23:E25)</f>
        <v>54199.09</v>
      </c>
      <c r="F26" s="19">
        <f t="shared" ref="F26" si="27">SUM(F23:F25)</f>
        <v>42831.72</v>
      </c>
      <c r="G26" s="19">
        <f t="shared" ref="G26" si="28">SUM(G23:G25)</f>
        <v>40925.800000000003</v>
      </c>
      <c r="H26" s="19">
        <f t="shared" ref="H26" si="29">SUM(H23:H25)</f>
        <v>35821.03</v>
      </c>
      <c r="I26" s="19">
        <f t="shared" ref="I26" si="30">SUM(I23:I25)</f>
        <v>44375.260000000009</v>
      </c>
      <c r="J26" s="19">
        <f t="shared" ref="J26" si="31">SUM(J23:J25)</f>
        <v>34469.51</v>
      </c>
      <c r="K26" s="19">
        <f t="shared" ref="K26" si="32">SUM(K23:K25)</f>
        <v>46422.54</v>
      </c>
      <c r="L26" s="19">
        <f t="shared" ref="L26" si="33">SUM(L23:L25)</f>
        <v>42074.01</v>
      </c>
      <c r="M26" s="19">
        <f t="shared" ref="M26" si="34">SUM(M23:M25)</f>
        <v>39439.97</v>
      </c>
      <c r="N26" s="19">
        <f t="shared" ref="N26" si="35">SUM(N23:N25)</f>
        <v>67295.28</v>
      </c>
      <c r="Q26" s="86"/>
      <c r="R26" s="16" t="s">
        <v>194</v>
      </c>
      <c r="S26" s="19">
        <v>61102.83</v>
      </c>
      <c r="T26" s="19">
        <v>25099.010000000002</v>
      </c>
      <c r="U26" s="19">
        <v>49922.719999999994</v>
      </c>
      <c r="V26" s="19">
        <v>47866.37000000001</v>
      </c>
      <c r="W26" s="19">
        <v>41094.65</v>
      </c>
      <c r="X26" s="19">
        <v>41706.620000000003</v>
      </c>
      <c r="Y26" s="19">
        <v>39064.71</v>
      </c>
      <c r="Z26" s="19">
        <v>44944.28</v>
      </c>
      <c r="AA26" s="19">
        <v>47652.01</v>
      </c>
      <c r="AB26" s="19">
        <v>41410.01</v>
      </c>
      <c r="AC26" s="19">
        <v>45440.36</v>
      </c>
      <c r="AD26" s="19">
        <v>60202.200000000012</v>
      </c>
    </row>
    <row r="27" spans="1:30" x14ac:dyDescent="0.25">
      <c r="A27" s="86" t="s">
        <v>23</v>
      </c>
      <c r="B27" s="16" t="s">
        <v>191</v>
      </c>
      <c r="C27" s="19">
        <v>49959.16</v>
      </c>
      <c r="D27" s="19">
        <v>48874.38</v>
      </c>
      <c r="E27" s="19">
        <v>40666</v>
      </c>
      <c r="F27" s="19">
        <v>29884.28</v>
      </c>
      <c r="G27" s="19">
        <v>32338.309999999998</v>
      </c>
      <c r="H27" s="19">
        <v>26649.86</v>
      </c>
      <c r="I27" s="19">
        <v>22076.489999999998</v>
      </c>
      <c r="J27" s="19">
        <v>36007.499999999993</v>
      </c>
      <c r="K27" s="19">
        <v>39909.61</v>
      </c>
      <c r="L27" s="19">
        <v>19198.57</v>
      </c>
      <c r="M27" s="19">
        <v>27888.949999999997</v>
      </c>
      <c r="N27" s="19">
        <v>55207.569999999978</v>
      </c>
      <c r="Q27" s="86" t="s">
        <v>23</v>
      </c>
      <c r="R27" s="16" t="s">
        <v>201</v>
      </c>
      <c r="S27" s="19">
        <v>56659.14</v>
      </c>
      <c r="T27" s="19">
        <v>50519.03</v>
      </c>
      <c r="U27" s="19">
        <v>46571.28</v>
      </c>
      <c r="V27" s="19">
        <v>43838.68</v>
      </c>
      <c r="W27" s="19">
        <v>29909.179999999993</v>
      </c>
      <c r="X27" s="19">
        <v>31297.229999999996</v>
      </c>
      <c r="Y27" s="19">
        <v>23394.629999999994</v>
      </c>
      <c r="Z27" s="19">
        <v>42678.649999999987</v>
      </c>
      <c r="AA27" s="19">
        <v>41171.760000000002</v>
      </c>
      <c r="AB27" s="19">
        <v>29322.04</v>
      </c>
      <c r="AC27" s="19">
        <v>31138.3</v>
      </c>
      <c r="AD27" s="19">
        <v>55688.110000000015</v>
      </c>
    </row>
    <row r="28" spans="1:30" x14ac:dyDescent="0.25">
      <c r="A28" s="86"/>
      <c r="B28" s="16" t="s">
        <v>192</v>
      </c>
      <c r="C28" s="19">
        <v>5533.75</v>
      </c>
      <c r="D28" s="19">
        <v>13112.31</v>
      </c>
      <c r="E28" s="19">
        <v>15776.24</v>
      </c>
      <c r="F28" s="19">
        <v>12380.88</v>
      </c>
      <c r="G28" s="19">
        <v>8830.59</v>
      </c>
      <c r="H28" s="19">
        <v>10355.81</v>
      </c>
      <c r="I28" s="19">
        <v>21011.199999999997</v>
      </c>
      <c r="J28" s="19">
        <v>2978.7999999999997</v>
      </c>
      <c r="K28" s="19">
        <v>11122.99</v>
      </c>
      <c r="L28" s="19">
        <v>17524.71</v>
      </c>
      <c r="M28" s="19">
        <v>5352.23</v>
      </c>
      <c r="N28" s="19">
        <v>6229.57</v>
      </c>
      <c r="Q28" s="86"/>
      <c r="R28" s="16" t="s">
        <v>202</v>
      </c>
      <c r="S28" s="19">
        <v>8269.2899999999991</v>
      </c>
      <c r="T28" s="19">
        <v>18065.600000000002</v>
      </c>
      <c r="U28" s="19">
        <v>12592.810000000001</v>
      </c>
      <c r="V28" s="19">
        <v>12400.460000000003</v>
      </c>
      <c r="W28" s="19">
        <v>10760.899999999998</v>
      </c>
      <c r="X28" s="19">
        <v>9944.130000000001</v>
      </c>
      <c r="Y28" s="19">
        <v>20760.34</v>
      </c>
      <c r="Z28" s="19">
        <v>6194.6699999999992</v>
      </c>
      <c r="AA28" s="19">
        <v>13078.060000000005</v>
      </c>
      <c r="AB28" s="19">
        <v>8671.760000000002</v>
      </c>
      <c r="AC28" s="19">
        <v>7921.3299999999972</v>
      </c>
      <c r="AD28" s="19">
        <v>6793.5499999999993</v>
      </c>
    </row>
    <row r="29" spans="1:30" x14ac:dyDescent="0.25">
      <c r="A29" s="86"/>
      <c r="B29" s="16" t="s">
        <v>193</v>
      </c>
      <c r="C29" s="19">
        <v>17739.27</v>
      </c>
      <c r="D29" s="19">
        <v>11673.91</v>
      </c>
      <c r="E29" s="19">
        <v>14028.580000000002</v>
      </c>
      <c r="F29" s="19">
        <v>16717.180000000004</v>
      </c>
      <c r="G29" s="19">
        <v>12979.26</v>
      </c>
      <c r="H29" s="19">
        <v>12052.93</v>
      </c>
      <c r="I29" s="19">
        <v>16243.77</v>
      </c>
      <c r="J29" s="19">
        <v>12543.56</v>
      </c>
      <c r="K29" s="19">
        <v>9743.7200000000012</v>
      </c>
      <c r="L29" s="19">
        <v>16583.560000000001</v>
      </c>
      <c r="M29" s="19">
        <v>19587.59</v>
      </c>
      <c r="N29" s="19">
        <v>17778.009999999998</v>
      </c>
      <c r="Q29" s="86"/>
      <c r="R29" s="16" t="s">
        <v>203</v>
      </c>
      <c r="S29" s="19">
        <v>10741.83</v>
      </c>
      <c r="T29" s="19">
        <v>10245.589999999998</v>
      </c>
      <c r="U29" s="19">
        <v>8067.7900000000009</v>
      </c>
      <c r="V29" s="19">
        <v>5917.1900000000014</v>
      </c>
      <c r="W29" s="19">
        <v>7624.9299999999994</v>
      </c>
      <c r="X29" s="19">
        <v>11324.38</v>
      </c>
      <c r="Y29" s="19">
        <v>8432.1000000000022</v>
      </c>
      <c r="Z29" s="19">
        <v>8848.5500000000011</v>
      </c>
      <c r="AA29" s="19">
        <v>9180.6999999999989</v>
      </c>
      <c r="AB29" s="19">
        <v>13484.860000000002</v>
      </c>
      <c r="AC29" s="19">
        <v>10362.460000000005</v>
      </c>
      <c r="AD29" s="19">
        <v>17017.330000000002</v>
      </c>
    </row>
    <row r="30" spans="1:30" x14ac:dyDescent="0.25">
      <c r="A30" s="86"/>
      <c r="B30" s="16" t="s">
        <v>204</v>
      </c>
      <c r="C30" s="19">
        <f>SUM(C27:C29)</f>
        <v>73232.180000000008</v>
      </c>
      <c r="D30" s="19">
        <f t="shared" ref="D30" si="36">SUM(D27:D29)</f>
        <v>73660.599999999991</v>
      </c>
      <c r="E30" s="19">
        <f t="shared" ref="E30" si="37">SUM(E27:E29)</f>
        <v>70470.820000000007</v>
      </c>
      <c r="F30" s="19">
        <f t="shared" ref="F30" si="38">SUM(F27:F29)</f>
        <v>58982.34</v>
      </c>
      <c r="G30" s="19">
        <f t="shared" ref="G30" si="39">SUM(G27:G29)</f>
        <v>54148.159999999996</v>
      </c>
      <c r="H30" s="19">
        <f t="shared" ref="H30" si="40">SUM(H27:H29)</f>
        <v>49058.6</v>
      </c>
      <c r="I30" s="19">
        <f t="shared" ref="I30" si="41">SUM(I27:I29)</f>
        <v>59331.459999999992</v>
      </c>
      <c r="J30" s="19">
        <f t="shared" ref="J30" si="42">SUM(J27:J29)</f>
        <v>51529.859999999993</v>
      </c>
      <c r="K30" s="19">
        <f t="shared" ref="K30" si="43">SUM(K27:K29)</f>
        <v>60776.32</v>
      </c>
      <c r="L30" s="19">
        <f t="shared" ref="L30" si="44">SUM(L27:L29)</f>
        <v>53306.84</v>
      </c>
      <c r="M30" s="19">
        <f t="shared" ref="M30" si="45">SUM(M27:M29)</f>
        <v>52828.76999999999</v>
      </c>
      <c r="N30" s="19">
        <f t="shared" ref="N30" si="46">SUM(N27:N29)</f>
        <v>79215.14999999998</v>
      </c>
      <c r="Q30" s="86"/>
      <c r="R30" s="16" t="s">
        <v>194</v>
      </c>
      <c r="S30" s="19">
        <v>75670.259999999995</v>
      </c>
      <c r="T30" s="19">
        <v>78830.22</v>
      </c>
      <c r="U30" s="19">
        <v>67231.88</v>
      </c>
      <c r="V30" s="19">
        <v>62156.33</v>
      </c>
      <c r="W30" s="19">
        <v>48295.009999999987</v>
      </c>
      <c r="X30" s="19">
        <v>52565.74</v>
      </c>
      <c r="Y30" s="19">
        <v>52587.069999999992</v>
      </c>
      <c r="Z30" s="19">
        <v>57721.869999999988</v>
      </c>
      <c r="AA30" s="19">
        <v>63430.520000000004</v>
      </c>
      <c r="AB30" s="19">
        <v>51478.66</v>
      </c>
      <c r="AC30" s="19">
        <v>49422.090000000004</v>
      </c>
      <c r="AD30" s="19">
        <v>79498.99000000002</v>
      </c>
    </row>
    <row r="31" spans="1:30" x14ac:dyDescent="0.25">
      <c r="A31" s="86" t="s">
        <v>25</v>
      </c>
      <c r="B31" s="16" t="s">
        <v>191</v>
      </c>
      <c r="C31" s="19">
        <v>61116.470000000023</v>
      </c>
      <c r="D31" s="19">
        <v>53789.530000000006</v>
      </c>
      <c r="E31" s="19">
        <v>46895.010000000009</v>
      </c>
      <c r="F31" s="19">
        <v>48777.220000000016</v>
      </c>
      <c r="G31" s="19">
        <v>36835.06</v>
      </c>
      <c r="H31" s="19">
        <v>33847.289999999994</v>
      </c>
      <c r="I31" s="19">
        <v>37111.86</v>
      </c>
      <c r="J31" s="19">
        <v>52821.219999999994</v>
      </c>
      <c r="K31" s="19">
        <v>50730.759999999995</v>
      </c>
      <c r="L31" s="19">
        <v>39307.33</v>
      </c>
      <c r="M31" s="19">
        <v>36140.530000000006</v>
      </c>
      <c r="N31" s="19">
        <v>72053.67</v>
      </c>
      <c r="Q31" s="86" t="s">
        <v>25</v>
      </c>
      <c r="R31" s="16" t="s">
        <v>201</v>
      </c>
      <c r="S31" s="19">
        <v>68089.299999999974</v>
      </c>
      <c r="T31" s="19">
        <v>55539.610000000015</v>
      </c>
      <c r="U31" s="19">
        <v>55712.470000000016</v>
      </c>
      <c r="V31" s="19">
        <v>45650.01</v>
      </c>
      <c r="W31" s="19">
        <v>34356.130000000012</v>
      </c>
      <c r="X31" s="19">
        <v>34400.69</v>
      </c>
      <c r="Y31" s="19">
        <v>39576.659999999989</v>
      </c>
      <c r="Z31" s="19">
        <v>54677.359999999993</v>
      </c>
      <c r="AA31" s="19">
        <v>46894.349999999991</v>
      </c>
      <c r="AB31" s="19">
        <v>33416.200000000004</v>
      </c>
      <c r="AC31" s="19">
        <v>36736.85</v>
      </c>
      <c r="AD31" s="19">
        <v>64891.12</v>
      </c>
    </row>
    <row r="32" spans="1:30" x14ac:dyDescent="0.25">
      <c r="A32" s="86"/>
      <c r="B32" s="16" t="s">
        <v>192</v>
      </c>
      <c r="C32" s="19">
        <v>19876.14</v>
      </c>
      <c r="D32" s="19">
        <v>24285.53</v>
      </c>
      <c r="E32" s="19">
        <v>23982.579999999998</v>
      </c>
      <c r="F32" s="19">
        <v>23137.250000000007</v>
      </c>
      <c r="G32" s="19">
        <v>22457.550000000003</v>
      </c>
      <c r="H32" s="19">
        <v>18036.82</v>
      </c>
      <c r="I32" s="19">
        <v>18835.46</v>
      </c>
      <c r="J32" s="19">
        <v>2629.87</v>
      </c>
      <c r="K32" s="19">
        <v>26751.79</v>
      </c>
      <c r="L32" s="19">
        <v>28027.030000000002</v>
      </c>
      <c r="M32" s="19">
        <v>21712.62</v>
      </c>
      <c r="N32" s="19">
        <v>20356.679999999997</v>
      </c>
      <c r="Q32" s="86"/>
      <c r="R32" s="16" t="s">
        <v>202</v>
      </c>
      <c r="S32" s="19">
        <v>17801.309999999994</v>
      </c>
      <c r="T32" s="19">
        <v>31506.230000000007</v>
      </c>
      <c r="U32" s="19">
        <v>22916.310000000012</v>
      </c>
      <c r="V32" s="19">
        <v>23131.910000000003</v>
      </c>
      <c r="W32" s="19">
        <v>20185.650000000001</v>
      </c>
      <c r="X32" s="19">
        <v>15858.870000000003</v>
      </c>
      <c r="Y32" s="19">
        <v>13227.399999999994</v>
      </c>
      <c r="Z32" s="19">
        <v>17636.43</v>
      </c>
      <c r="AA32" s="19">
        <v>24018.929999999993</v>
      </c>
      <c r="AB32" s="19">
        <v>21842.54</v>
      </c>
      <c r="AC32" s="19">
        <v>17239.43</v>
      </c>
      <c r="AD32" s="19">
        <v>16336.379999999992</v>
      </c>
    </row>
    <row r="33" spans="1:30" x14ac:dyDescent="0.25">
      <c r="A33" s="86"/>
      <c r="B33" s="16" t="s">
        <v>193</v>
      </c>
      <c r="C33" s="19">
        <v>61037.669999999991</v>
      </c>
      <c r="D33" s="19">
        <v>52458.130000000005</v>
      </c>
      <c r="E33" s="19">
        <v>47369.790000000008</v>
      </c>
      <c r="F33" s="19">
        <v>51951.409999999996</v>
      </c>
      <c r="G33" s="19">
        <v>50913.039999999994</v>
      </c>
      <c r="H33" s="19">
        <v>48246.94</v>
      </c>
      <c r="I33" s="19">
        <v>54064.399999999994</v>
      </c>
      <c r="J33" s="19">
        <v>56236.599999999991</v>
      </c>
      <c r="K33" s="19">
        <v>52641.210000000006</v>
      </c>
      <c r="L33" s="19">
        <v>60655.259999999995</v>
      </c>
      <c r="M33" s="19">
        <v>71939.75999999998</v>
      </c>
      <c r="N33" s="19">
        <v>73833.120000000024</v>
      </c>
      <c r="Q33" s="86"/>
      <c r="R33" s="16" t="s">
        <v>203</v>
      </c>
      <c r="S33" s="19">
        <v>16212.159999999996</v>
      </c>
      <c r="T33" s="19">
        <v>19421.09</v>
      </c>
      <c r="U33" s="19">
        <v>18404.189999999995</v>
      </c>
      <c r="V33" s="19">
        <v>20018.229999999996</v>
      </c>
      <c r="W33" s="19">
        <v>22700.99</v>
      </c>
      <c r="X33" s="19">
        <v>24975.050000000003</v>
      </c>
      <c r="Y33" s="19">
        <v>13889.010000000002</v>
      </c>
      <c r="Z33" s="19">
        <v>12588.500000000002</v>
      </c>
      <c r="AA33" s="19">
        <v>13929.689999999999</v>
      </c>
      <c r="AB33" s="19">
        <v>24068.99</v>
      </c>
      <c r="AC33" s="19">
        <v>29044.930000000004</v>
      </c>
      <c r="AD33" s="19">
        <v>27950.369999999992</v>
      </c>
    </row>
    <row r="34" spans="1:30" x14ac:dyDescent="0.25">
      <c r="A34" s="86"/>
      <c r="B34" s="16" t="s">
        <v>204</v>
      </c>
      <c r="C34" s="19">
        <f>SUM(C31:C33)</f>
        <v>142030.28</v>
      </c>
      <c r="D34" s="19">
        <f t="shared" ref="D34" si="47">SUM(D31:D33)</f>
        <v>130533.19</v>
      </c>
      <c r="E34" s="19">
        <f t="shared" ref="E34" si="48">SUM(E31:E33)</f>
        <v>118247.38000000002</v>
      </c>
      <c r="F34" s="19">
        <f t="shared" ref="F34" si="49">SUM(F31:F33)</f>
        <v>123865.88000000003</v>
      </c>
      <c r="G34" s="19">
        <f t="shared" ref="G34" si="50">SUM(G31:G33)</f>
        <v>110205.65</v>
      </c>
      <c r="H34" s="19">
        <f t="shared" ref="H34" si="51">SUM(H31:H33)</f>
        <v>100131.04999999999</v>
      </c>
      <c r="I34" s="19">
        <f t="shared" ref="I34" si="52">SUM(I31:I33)</f>
        <v>110011.72</v>
      </c>
      <c r="J34" s="19">
        <f t="shared" ref="J34" si="53">SUM(J31:J33)</f>
        <v>111687.68999999999</v>
      </c>
      <c r="K34" s="19">
        <f t="shared" ref="K34" si="54">SUM(K31:K33)</f>
        <v>130123.76</v>
      </c>
      <c r="L34" s="19">
        <f t="shared" ref="L34" si="55">SUM(L31:L33)</f>
        <v>127989.62</v>
      </c>
      <c r="M34" s="19">
        <f t="shared" ref="M34" si="56">SUM(M31:M33)</f>
        <v>129792.90999999999</v>
      </c>
      <c r="N34" s="19">
        <f t="shared" ref="N34" si="57">SUM(N31:N33)</f>
        <v>166243.47000000003</v>
      </c>
      <c r="Q34" s="86"/>
      <c r="R34" s="16" t="s">
        <v>194</v>
      </c>
      <c r="S34" s="19">
        <v>102102.76999999996</v>
      </c>
      <c r="T34" s="19">
        <v>106466.93000000002</v>
      </c>
      <c r="U34" s="19">
        <v>97032.97000000003</v>
      </c>
      <c r="V34" s="19">
        <v>88800.150000000009</v>
      </c>
      <c r="W34" s="19">
        <v>77242.770000000019</v>
      </c>
      <c r="X34" s="19">
        <v>75234.610000000015</v>
      </c>
      <c r="Y34" s="19">
        <v>66693.069999999978</v>
      </c>
      <c r="Z34" s="19">
        <v>84902.29</v>
      </c>
      <c r="AA34" s="19">
        <v>84842.969999999987</v>
      </c>
      <c r="AB34" s="19">
        <v>79327.73000000001</v>
      </c>
      <c r="AC34" s="19">
        <v>83021.210000000006</v>
      </c>
      <c r="AD34" s="19">
        <v>109177.87</v>
      </c>
    </row>
    <row r="35" spans="1:30" x14ac:dyDescent="0.25">
      <c r="A35" s="86" t="s">
        <v>27</v>
      </c>
      <c r="B35" s="16" t="s">
        <v>191</v>
      </c>
      <c r="C35" s="19">
        <v>33273.939999999995</v>
      </c>
      <c r="D35" s="19">
        <v>33705.589999999997</v>
      </c>
      <c r="E35" s="19">
        <v>27926.460000000003</v>
      </c>
      <c r="F35" s="19">
        <v>24109.239999999998</v>
      </c>
      <c r="G35" s="19">
        <v>19596.330000000002</v>
      </c>
      <c r="H35" s="19">
        <v>17170.66</v>
      </c>
      <c r="I35" s="19">
        <v>19997.71</v>
      </c>
      <c r="J35" s="19">
        <v>27930.939999999995</v>
      </c>
      <c r="K35" s="19">
        <v>26184.209999999995</v>
      </c>
      <c r="L35" s="19">
        <v>21431.310000000005</v>
      </c>
      <c r="M35" s="19">
        <v>18656.400000000001</v>
      </c>
      <c r="N35" s="19">
        <v>37804.280000000006</v>
      </c>
      <c r="Q35" s="86" t="s">
        <v>27</v>
      </c>
      <c r="R35" s="16" t="s">
        <v>201</v>
      </c>
      <c r="S35" s="19">
        <v>34814.939999999988</v>
      </c>
      <c r="T35" s="19">
        <v>32648.87000000001</v>
      </c>
      <c r="U35" s="19">
        <v>29957.290000000005</v>
      </c>
      <c r="V35" s="19">
        <v>29007.550000000003</v>
      </c>
      <c r="W35" s="19">
        <v>18555.590000000004</v>
      </c>
      <c r="X35" s="19">
        <v>16618.289999999997</v>
      </c>
      <c r="Y35" s="19">
        <v>18805.789999999997</v>
      </c>
      <c r="Z35" s="19">
        <v>25365.94</v>
      </c>
      <c r="AA35" s="19">
        <v>24666.970000000012</v>
      </c>
      <c r="AB35" s="19">
        <v>16363.720000000001</v>
      </c>
      <c r="AC35" s="19">
        <v>20090.060000000001</v>
      </c>
      <c r="AD35" s="19">
        <v>33917.569999999992</v>
      </c>
    </row>
    <row r="36" spans="1:30" x14ac:dyDescent="0.25">
      <c r="A36" s="86"/>
      <c r="B36" s="16" t="s">
        <v>192</v>
      </c>
      <c r="C36" s="19">
        <v>8271.7900000000009</v>
      </c>
      <c r="D36" s="19">
        <v>13088.05</v>
      </c>
      <c r="E36" s="19">
        <v>13115.38</v>
      </c>
      <c r="F36" s="19">
        <v>11561.13</v>
      </c>
      <c r="G36" s="19">
        <v>10333.26</v>
      </c>
      <c r="H36" s="19">
        <v>8903.4</v>
      </c>
      <c r="I36" s="19">
        <v>7600.0300000000007</v>
      </c>
      <c r="J36" s="19">
        <v>1014.3399999999999</v>
      </c>
      <c r="K36" s="19">
        <v>12314.119999999999</v>
      </c>
      <c r="L36" s="19">
        <v>13092.21</v>
      </c>
      <c r="M36" s="19">
        <v>10493.679999999998</v>
      </c>
      <c r="N36" s="19">
        <v>8990.2900000000009</v>
      </c>
      <c r="Q36" s="86"/>
      <c r="R36" s="16" t="s">
        <v>202</v>
      </c>
      <c r="S36" s="19">
        <v>7557.8799999999974</v>
      </c>
      <c r="T36" s="19">
        <v>14391.949999999999</v>
      </c>
      <c r="U36" s="19">
        <v>13725.179999999997</v>
      </c>
      <c r="V36" s="19">
        <v>12305.18</v>
      </c>
      <c r="W36" s="19">
        <v>10153.020000000004</v>
      </c>
      <c r="X36" s="19">
        <v>8080.9800000000005</v>
      </c>
      <c r="Y36" s="19">
        <v>6256.6100000000006</v>
      </c>
      <c r="Z36" s="19">
        <v>5383.72</v>
      </c>
      <c r="AA36" s="19">
        <v>10518.400000000001</v>
      </c>
      <c r="AB36" s="19">
        <v>10869.01</v>
      </c>
      <c r="AC36" s="19">
        <v>8249.43</v>
      </c>
      <c r="AD36" s="19">
        <v>9324.8200000000015</v>
      </c>
    </row>
    <row r="37" spans="1:30" x14ac:dyDescent="0.25">
      <c r="A37" s="86"/>
      <c r="B37" s="16" t="s">
        <v>193</v>
      </c>
      <c r="C37" s="19">
        <v>11774.49</v>
      </c>
      <c r="D37" s="19">
        <v>21561.69</v>
      </c>
      <c r="E37" s="19">
        <v>21108.85</v>
      </c>
      <c r="F37" s="19">
        <v>25788.139999999996</v>
      </c>
      <c r="G37" s="19">
        <v>27095.770000000004</v>
      </c>
      <c r="H37" s="19">
        <v>21652.07</v>
      </c>
      <c r="I37" s="19">
        <v>19779.27</v>
      </c>
      <c r="J37" s="19">
        <v>22468.3</v>
      </c>
      <c r="K37" s="19">
        <v>24536.240000000002</v>
      </c>
      <c r="L37" s="19">
        <v>26583.54</v>
      </c>
      <c r="M37" s="19">
        <v>27318.149999999998</v>
      </c>
      <c r="N37" s="19">
        <v>31550.009999999995</v>
      </c>
      <c r="Q37" s="86"/>
      <c r="R37" s="16" t="s">
        <v>203</v>
      </c>
      <c r="S37" s="19">
        <v>5235.1699999999992</v>
      </c>
      <c r="T37" s="19">
        <v>4842.0600000000004</v>
      </c>
      <c r="U37" s="19">
        <v>7192.78</v>
      </c>
      <c r="V37" s="19">
        <v>16344.050000000001</v>
      </c>
      <c r="W37" s="19">
        <v>15176.139999999996</v>
      </c>
      <c r="X37" s="19">
        <v>15811.330000000002</v>
      </c>
      <c r="Y37" s="19">
        <v>6674.6599999999989</v>
      </c>
      <c r="Z37" s="19">
        <v>3094.2699999999995</v>
      </c>
      <c r="AA37" s="19">
        <v>4179.8200000000006</v>
      </c>
      <c r="AB37" s="19">
        <v>14469.880000000005</v>
      </c>
      <c r="AC37" s="19">
        <v>20326.959999999995</v>
      </c>
      <c r="AD37" s="19">
        <v>19985.760000000006</v>
      </c>
    </row>
    <row r="38" spans="1:30" x14ac:dyDescent="0.25">
      <c r="A38" s="86"/>
      <c r="B38" s="16" t="s">
        <v>204</v>
      </c>
      <c r="C38" s="19">
        <f>SUM(C35:C37)</f>
        <v>53320.219999999994</v>
      </c>
      <c r="D38" s="19">
        <f t="shared" ref="D38" si="58">SUM(D35:D37)</f>
        <v>68355.33</v>
      </c>
      <c r="E38" s="19">
        <f t="shared" ref="E38" si="59">SUM(E35:E37)</f>
        <v>62150.69</v>
      </c>
      <c r="F38" s="19">
        <f t="shared" ref="F38" si="60">SUM(F35:F37)</f>
        <v>61458.509999999995</v>
      </c>
      <c r="G38" s="19">
        <f t="shared" ref="G38" si="61">SUM(G35:G37)</f>
        <v>57025.360000000008</v>
      </c>
      <c r="H38" s="19">
        <f t="shared" ref="H38" si="62">SUM(H35:H37)</f>
        <v>47726.13</v>
      </c>
      <c r="I38" s="19">
        <f t="shared" ref="I38" si="63">SUM(I35:I37)</f>
        <v>47377.009999999995</v>
      </c>
      <c r="J38" s="19">
        <f t="shared" ref="J38" si="64">SUM(J35:J37)</f>
        <v>51413.579999999994</v>
      </c>
      <c r="K38" s="19">
        <f t="shared" ref="K38" si="65">SUM(K35:K37)</f>
        <v>63034.569999999992</v>
      </c>
      <c r="L38" s="19">
        <f t="shared" ref="L38" si="66">SUM(L35:L37)</f>
        <v>61107.060000000005</v>
      </c>
      <c r="M38" s="19">
        <f t="shared" ref="M38" si="67">SUM(M35:M37)</f>
        <v>56468.229999999996</v>
      </c>
      <c r="N38" s="19">
        <f t="shared" ref="N38" si="68">SUM(N35:N37)</f>
        <v>78344.58</v>
      </c>
      <c r="Q38" s="86"/>
      <c r="R38" s="16" t="s">
        <v>194</v>
      </c>
      <c r="S38" s="19">
        <v>47607.989999999983</v>
      </c>
      <c r="T38" s="19">
        <v>51882.880000000005</v>
      </c>
      <c r="U38" s="19">
        <v>50875.25</v>
      </c>
      <c r="V38" s="19">
        <v>57656.780000000006</v>
      </c>
      <c r="W38" s="19">
        <v>43884.75</v>
      </c>
      <c r="X38" s="19">
        <v>40510.6</v>
      </c>
      <c r="Y38" s="19">
        <v>31737.059999999998</v>
      </c>
      <c r="Z38" s="19">
        <v>33843.93</v>
      </c>
      <c r="AA38" s="19">
        <v>39365.19000000001</v>
      </c>
      <c r="AB38" s="19">
        <v>41702.610000000008</v>
      </c>
      <c r="AC38" s="19">
        <v>48666.45</v>
      </c>
      <c r="AD38" s="19">
        <v>63228.149999999994</v>
      </c>
    </row>
    <row r="39" spans="1:30" x14ac:dyDescent="0.25">
      <c r="A39" s="86" t="s">
        <v>28</v>
      </c>
      <c r="B39" s="16" t="s">
        <v>191</v>
      </c>
      <c r="C39" s="19">
        <v>37464.529999999992</v>
      </c>
      <c r="D39" s="19">
        <v>40297.119999999995</v>
      </c>
      <c r="E39" s="19">
        <v>30200.239999999991</v>
      </c>
      <c r="F39" s="19">
        <v>26910.469999999998</v>
      </c>
      <c r="G39" s="19">
        <v>24487.000000000007</v>
      </c>
      <c r="H39" s="19">
        <v>20278.78</v>
      </c>
      <c r="I39" s="19">
        <v>19551.48</v>
      </c>
      <c r="J39" s="19">
        <v>32530.49</v>
      </c>
      <c r="K39" s="19">
        <v>30524.339999999993</v>
      </c>
      <c r="L39" s="19">
        <v>17200.630000000005</v>
      </c>
      <c r="M39" s="19">
        <v>23061.510000000002</v>
      </c>
      <c r="N39" s="19">
        <v>45943.649999999994</v>
      </c>
      <c r="Q39" s="86" t="s">
        <v>28</v>
      </c>
      <c r="R39" s="16" t="s">
        <v>201</v>
      </c>
      <c r="S39" s="19">
        <v>51274.28</v>
      </c>
      <c r="T39" s="19">
        <v>44217.369999999995</v>
      </c>
      <c r="U39" s="19">
        <v>36256.000000000007</v>
      </c>
      <c r="V39" s="19">
        <v>32469.759999999987</v>
      </c>
      <c r="W39" s="19">
        <v>22781.210000000006</v>
      </c>
      <c r="X39" s="19">
        <v>24167.770000000015</v>
      </c>
      <c r="Y39" s="19">
        <v>20117.43</v>
      </c>
      <c r="Z39" s="19">
        <v>34102.199999999997</v>
      </c>
      <c r="AA39" s="19">
        <v>31399.669999999995</v>
      </c>
      <c r="AB39" s="19">
        <v>23285.210000000003</v>
      </c>
      <c r="AC39" s="19">
        <v>23782.679999999997</v>
      </c>
      <c r="AD39" s="19">
        <v>41776.080000000002</v>
      </c>
    </row>
    <row r="40" spans="1:30" x14ac:dyDescent="0.25">
      <c r="A40" s="86"/>
      <c r="B40" s="16" t="s">
        <v>192</v>
      </c>
      <c r="C40" s="19">
        <v>7665.1500000000005</v>
      </c>
      <c r="D40" s="19">
        <v>11807.3</v>
      </c>
      <c r="E40" s="19">
        <v>12066.26</v>
      </c>
      <c r="F40" s="19">
        <v>11843.600000000002</v>
      </c>
      <c r="G40" s="19">
        <v>10054.849999999999</v>
      </c>
      <c r="H40" s="19">
        <v>10033.82</v>
      </c>
      <c r="I40" s="19">
        <v>13572.639999999998</v>
      </c>
      <c r="J40" s="19">
        <v>655.63</v>
      </c>
      <c r="K40" s="19">
        <v>14721.01</v>
      </c>
      <c r="L40" s="19">
        <v>13149.039999999999</v>
      </c>
      <c r="M40" s="19">
        <v>8083.98</v>
      </c>
      <c r="N40" s="19">
        <v>8815.0300000000007</v>
      </c>
      <c r="Q40" s="86"/>
      <c r="R40" s="16" t="s">
        <v>202</v>
      </c>
      <c r="S40" s="19">
        <v>8860.8700000000008</v>
      </c>
      <c r="T40" s="19">
        <v>21693.040000000005</v>
      </c>
      <c r="U40" s="19">
        <v>12800.239999999994</v>
      </c>
      <c r="V40" s="19">
        <v>12255.08</v>
      </c>
      <c r="W40" s="19">
        <v>12490.009999999997</v>
      </c>
      <c r="X40" s="19">
        <v>8549.5499999999993</v>
      </c>
      <c r="Y40" s="19">
        <v>11214.250000000002</v>
      </c>
      <c r="Z40" s="19">
        <v>6354.65</v>
      </c>
      <c r="AA40" s="19">
        <v>12895.890000000003</v>
      </c>
      <c r="AB40" s="19">
        <v>8459.74</v>
      </c>
      <c r="AC40" s="19">
        <v>9664.83</v>
      </c>
      <c r="AD40" s="19">
        <v>6682.0099999999993</v>
      </c>
    </row>
    <row r="41" spans="1:30" x14ac:dyDescent="0.25">
      <c r="A41" s="86"/>
      <c r="B41" s="16" t="s">
        <v>193</v>
      </c>
      <c r="C41" s="19">
        <v>21938.679999999997</v>
      </c>
      <c r="D41" s="19">
        <v>18325.339999999997</v>
      </c>
      <c r="E41" s="19">
        <v>15767.159999999996</v>
      </c>
      <c r="F41" s="19">
        <v>18600.11</v>
      </c>
      <c r="G41" s="19">
        <v>17990.25</v>
      </c>
      <c r="H41" s="19">
        <v>15760.960000000001</v>
      </c>
      <c r="I41" s="19">
        <v>17110.740000000002</v>
      </c>
      <c r="J41" s="19">
        <v>21810.149999999998</v>
      </c>
      <c r="K41" s="19">
        <v>17407.789999999994</v>
      </c>
      <c r="L41" s="19">
        <v>23412.170000000002</v>
      </c>
      <c r="M41" s="19">
        <v>22567.43</v>
      </c>
      <c r="N41" s="19">
        <v>25866.5</v>
      </c>
      <c r="Q41" s="86"/>
      <c r="R41" s="16" t="s">
        <v>203</v>
      </c>
      <c r="S41" s="19">
        <v>6988.4600000000019</v>
      </c>
      <c r="T41" s="19">
        <v>8851.5199999999986</v>
      </c>
      <c r="U41" s="19">
        <v>7266.7699999999995</v>
      </c>
      <c r="V41" s="19">
        <v>6947.2199999999993</v>
      </c>
      <c r="W41" s="19">
        <v>9773.7599999999984</v>
      </c>
      <c r="X41" s="19">
        <v>11807.349999999999</v>
      </c>
      <c r="Y41" s="19">
        <v>4461.5</v>
      </c>
      <c r="Z41" s="19">
        <v>7790.7</v>
      </c>
      <c r="AA41" s="19">
        <v>5269.8099999999995</v>
      </c>
      <c r="AB41" s="19">
        <v>13974.79</v>
      </c>
      <c r="AC41" s="19">
        <v>14995.409999999996</v>
      </c>
      <c r="AD41" s="19">
        <v>14074.45</v>
      </c>
    </row>
    <row r="42" spans="1:30" x14ac:dyDescent="0.25">
      <c r="A42" s="86"/>
      <c r="B42" s="16" t="s">
        <v>204</v>
      </c>
      <c r="C42" s="19">
        <f>SUM(C39:C41)</f>
        <v>67068.359999999986</v>
      </c>
      <c r="D42" s="19">
        <f t="shared" ref="D42" si="69">SUM(D39:D41)</f>
        <v>70429.759999999995</v>
      </c>
      <c r="E42" s="19">
        <f t="shared" ref="E42" si="70">SUM(E39:E41)</f>
        <v>58033.659999999989</v>
      </c>
      <c r="F42" s="19">
        <f t="shared" ref="F42" si="71">SUM(F39:F41)</f>
        <v>57354.18</v>
      </c>
      <c r="G42" s="19">
        <f t="shared" ref="G42" si="72">SUM(G39:G41)</f>
        <v>52532.100000000006</v>
      </c>
      <c r="H42" s="19">
        <f t="shared" ref="H42" si="73">SUM(H39:H41)</f>
        <v>46073.56</v>
      </c>
      <c r="I42" s="19">
        <f t="shared" ref="I42" si="74">SUM(I39:I41)</f>
        <v>50234.86</v>
      </c>
      <c r="J42" s="19">
        <f t="shared" ref="J42" si="75">SUM(J39:J41)</f>
        <v>54996.270000000004</v>
      </c>
      <c r="K42" s="19">
        <f t="shared" ref="K42" si="76">SUM(K39:K41)</f>
        <v>62653.139999999985</v>
      </c>
      <c r="L42" s="19">
        <f t="shared" ref="L42" si="77">SUM(L39:L41)</f>
        <v>53761.840000000011</v>
      </c>
      <c r="M42" s="19">
        <f t="shared" ref="M42" si="78">SUM(M39:M41)</f>
        <v>53712.92</v>
      </c>
      <c r="N42" s="19">
        <f t="shared" ref="N42" si="79">SUM(N39:N41)</f>
        <v>80625.179999999993</v>
      </c>
      <c r="Q42" s="86"/>
      <c r="R42" s="16" t="s">
        <v>194</v>
      </c>
      <c r="S42" s="19">
        <v>67123.61</v>
      </c>
      <c r="T42" s="19">
        <v>74761.930000000008</v>
      </c>
      <c r="U42" s="19">
        <v>56323.01</v>
      </c>
      <c r="V42" s="19">
        <v>51672.05999999999</v>
      </c>
      <c r="W42" s="19">
        <v>45044.979999999996</v>
      </c>
      <c r="X42" s="19">
        <v>44524.670000000013</v>
      </c>
      <c r="Y42" s="19">
        <v>35793.18</v>
      </c>
      <c r="Z42" s="19">
        <v>48247.549999999996</v>
      </c>
      <c r="AA42" s="19">
        <v>49565.369999999995</v>
      </c>
      <c r="AB42" s="19">
        <v>45719.740000000005</v>
      </c>
      <c r="AC42" s="19">
        <v>48442.919999999991</v>
      </c>
      <c r="AD42" s="19">
        <v>62532.540000000008</v>
      </c>
    </row>
    <row r="43" spans="1:30" x14ac:dyDescent="0.25">
      <c r="A43" s="86" t="s">
        <v>29</v>
      </c>
      <c r="B43" s="16" t="s">
        <v>191</v>
      </c>
      <c r="C43" s="19">
        <v>44249.17</v>
      </c>
      <c r="D43" s="19">
        <v>47225.1</v>
      </c>
      <c r="E43" s="19">
        <v>36185.25</v>
      </c>
      <c r="F43" s="19">
        <v>24930.939999999995</v>
      </c>
      <c r="G43" s="19">
        <v>27396.079999999994</v>
      </c>
      <c r="H43" s="19">
        <v>22350.809999999998</v>
      </c>
      <c r="I43" s="19">
        <v>16307.2</v>
      </c>
      <c r="J43" s="19">
        <v>39682.31</v>
      </c>
      <c r="K43" s="19">
        <v>38170.020000000004</v>
      </c>
      <c r="L43" s="19">
        <v>13962.730000000001</v>
      </c>
      <c r="M43" s="19">
        <v>25323.930000000004</v>
      </c>
      <c r="N43" s="19">
        <v>47508.040000000023</v>
      </c>
      <c r="Q43" s="86" t="s">
        <v>29</v>
      </c>
      <c r="R43" s="16" t="s">
        <v>201</v>
      </c>
      <c r="S43" s="19">
        <v>49731.039999999986</v>
      </c>
      <c r="T43" s="19">
        <v>42822.46</v>
      </c>
      <c r="U43" s="19">
        <v>35971.680000000008</v>
      </c>
      <c r="V43" s="19">
        <v>34638.850000000006</v>
      </c>
      <c r="W43" s="19">
        <v>26061.990000000005</v>
      </c>
      <c r="X43" s="19">
        <v>24189.93</v>
      </c>
      <c r="Y43" s="19">
        <v>17861.079999999998</v>
      </c>
      <c r="Z43" s="19">
        <v>36967.73000000001</v>
      </c>
      <c r="AA43" s="19">
        <v>37873.820000000007</v>
      </c>
      <c r="AB43" s="19">
        <v>24880.300000000007</v>
      </c>
      <c r="AC43" s="19">
        <v>26829.78</v>
      </c>
      <c r="AD43" s="19">
        <v>44405.590000000004</v>
      </c>
    </row>
    <row r="44" spans="1:30" x14ac:dyDescent="0.25">
      <c r="A44" s="86"/>
      <c r="B44" s="16" t="s">
        <v>192</v>
      </c>
      <c r="C44" s="19">
        <v>6318.4499999999989</v>
      </c>
      <c r="D44" s="19">
        <v>16514.13</v>
      </c>
      <c r="E44" s="19">
        <v>15735.710000000001</v>
      </c>
      <c r="F44" s="19">
        <v>11870.39</v>
      </c>
      <c r="G44" s="19">
        <v>9480.6700000000019</v>
      </c>
      <c r="H44" s="19">
        <v>11264.31</v>
      </c>
      <c r="I44" s="19">
        <v>24040.569999999996</v>
      </c>
      <c r="J44" s="19">
        <v>1838.7299999999998</v>
      </c>
      <c r="K44" s="19">
        <v>17031.609999999997</v>
      </c>
      <c r="L44" s="19">
        <v>20514.550000000003</v>
      </c>
      <c r="M44" s="19">
        <v>6407.5700000000006</v>
      </c>
      <c r="N44" s="19">
        <v>5498.08</v>
      </c>
      <c r="Q44" s="86"/>
      <c r="R44" s="16" t="s">
        <v>202</v>
      </c>
      <c r="S44" s="19">
        <v>7223.18</v>
      </c>
      <c r="T44" s="19">
        <v>19428.419999999995</v>
      </c>
      <c r="U44" s="19">
        <v>12826.68</v>
      </c>
      <c r="V44" s="19">
        <v>13011.249999999996</v>
      </c>
      <c r="W44" s="19">
        <v>13014</v>
      </c>
      <c r="X44" s="19">
        <v>8711.82</v>
      </c>
      <c r="Y44" s="19">
        <v>20152.259999999998</v>
      </c>
      <c r="Z44" s="19">
        <v>6008.52</v>
      </c>
      <c r="AA44" s="19">
        <v>13857.659999999994</v>
      </c>
      <c r="AB44" s="19">
        <v>8072.3199999999988</v>
      </c>
      <c r="AC44" s="19">
        <v>9835.4199999999983</v>
      </c>
      <c r="AD44" s="19">
        <v>5743.2699999999995</v>
      </c>
    </row>
    <row r="45" spans="1:30" x14ac:dyDescent="0.25">
      <c r="A45" s="86"/>
      <c r="B45" s="16" t="s">
        <v>193</v>
      </c>
      <c r="C45" s="19">
        <v>30705.110000000004</v>
      </c>
      <c r="D45" s="19">
        <v>22848.899999999998</v>
      </c>
      <c r="E45" s="19">
        <v>14316.239999999998</v>
      </c>
      <c r="F45" s="19">
        <v>13713.53</v>
      </c>
      <c r="G45" s="19">
        <v>9613.1200000000008</v>
      </c>
      <c r="H45" s="19">
        <v>13075.99</v>
      </c>
      <c r="I45" s="19">
        <v>17747.32</v>
      </c>
      <c r="J45" s="19">
        <v>19487.869999999995</v>
      </c>
      <c r="K45" s="19">
        <v>15419.970000000001</v>
      </c>
      <c r="L45" s="19">
        <v>28759.430000000008</v>
      </c>
      <c r="M45" s="19">
        <v>25529.34</v>
      </c>
      <c r="N45" s="19">
        <v>28225.02</v>
      </c>
      <c r="Q45" s="86"/>
      <c r="R45" s="16" t="s">
        <v>203</v>
      </c>
      <c r="S45" s="19">
        <v>9769.9000000000015</v>
      </c>
      <c r="T45" s="19">
        <v>9118.01</v>
      </c>
      <c r="U45" s="19">
        <v>10149.770000000002</v>
      </c>
      <c r="V45" s="19">
        <v>9354.18</v>
      </c>
      <c r="W45" s="19">
        <v>9881.5099999999984</v>
      </c>
      <c r="X45" s="19">
        <v>10702.45</v>
      </c>
      <c r="Y45" s="19">
        <v>5130.21</v>
      </c>
      <c r="Z45" s="19">
        <v>10071.050000000003</v>
      </c>
      <c r="AA45" s="19">
        <v>6706.829999999999</v>
      </c>
      <c r="AB45" s="19">
        <v>17066.099999999999</v>
      </c>
      <c r="AC45" s="19">
        <v>13241.030000000004</v>
      </c>
      <c r="AD45" s="19">
        <v>14646.65</v>
      </c>
    </row>
    <row r="46" spans="1:30" x14ac:dyDescent="0.25">
      <c r="A46" s="86"/>
      <c r="B46" s="16" t="s">
        <v>204</v>
      </c>
      <c r="C46" s="19">
        <f>SUM(C43:C45)</f>
        <v>81272.73</v>
      </c>
      <c r="D46" s="19">
        <f t="shared" ref="D46" si="80">SUM(D43:D45)</f>
        <v>86588.12999999999</v>
      </c>
      <c r="E46" s="19">
        <f t="shared" ref="E46" si="81">SUM(E43:E45)</f>
        <v>66237.2</v>
      </c>
      <c r="F46" s="19">
        <f t="shared" ref="F46" si="82">SUM(F43:F45)</f>
        <v>50514.859999999993</v>
      </c>
      <c r="G46" s="19">
        <f t="shared" ref="G46" si="83">SUM(G43:G45)</f>
        <v>46489.87</v>
      </c>
      <c r="H46" s="19">
        <f t="shared" ref="H46" si="84">SUM(H43:H45)</f>
        <v>46691.109999999993</v>
      </c>
      <c r="I46" s="19">
        <f t="shared" ref="I46" si="85">SUM(I43:I45)</f>
        <v>58095.09</v>
      </c>
      <c r="J46" s="19">
        <f t="shared" ref="J46" si="86">SUM(J43:J45)</f>
        <v>61008.909999999996</v>
      </c>
      <c r="K46" s="19">
        <f t="shared" ref="K46" si="87">SUM(K43:K45)</f>
        <v>70621.600000000006</v>
      </c>
      <c r="L46" s="19">
        <f t="shared" ref="L46" si="88">SUM(L43:L45)</f>
        <v>63236.710000000014</v>
      </c>
      <c r="M46" s="19">
        <f t="shared" ref="M46" si="89">SUM(M43:M45)</f>
        <v>57260.840000000004</v>
      </c>
      <c r="N46" s="19">
        <f t="shared" ref="N46" si="90">SUM(N43:N45)</f>
        <v>81231.140000000029</v>
      </c>
      <c r="Q46" s="86"/>
      <c r="R46" s="16" t="s">
        <v>194</v>
      </c>
      <c r="S46" s="19">
        <v>66724.12</v>
      </c>
      <c r="T46" s="19">
        <v>71368.889999999985</v>
      </c>
      <c r="U46" s="19">
        <v>58948.130000000012</v>
      </c>
      <c r="V46" s="19">
        <v>57004.280000000006</v>
      </c>
      <c r="W46" s="19">
        <v>48957.5</v>
      </c>
      <c r="X46" s="19">
        <v>43604.2</v>
      </c>
      <c r="Y46" s="19">
        <v>43143.549999999996</v>
      </c>
      <c r="Z46" s="19">
        <v>53047.300000000017</v>
      </c>
      <c r="AA46" s="19">
        <v>58438.310000000005</v>
      </c>
      <c r="AB46" s="19">
        <v>50018.720000000001</v>
      </c>
      <c r="AC46" s="19">
        <v>49906.23</v>
      </c>
      <c r="AD46" s="19">
        <v>64795.51</v>
      </c>
    </row>
    <row r="47" spans="1:30" x14ac:dyDescent="0.25">
      <c r="A47" s="86" t="s">
        <v>35</v>
      </c>
      <c r="B47" s="16" t="s">
        <v>191</v>
      </c>
      <c r="C47" s="19">
        <v>2968.7300000000005</v>
      </c>
      <c r="D47" s="19">
        <v>4381.75</v>
      </c>
      <c r="E47" s="19">
        <v>3053.9999999999995</v>
      </c>
      <c r="F47" s="19">
        <v>1886.68</v>
      </c>
      <c r="G47" s="19">
        <v>1717.34</v>
      </c>
      <c r="H47" s="19">
        <v>2509.0699999999997</v>
      </c>
      <c r="I47" s="19">
        <v>380.98</v>
      </c>
      <c r="J47" s="19">
        <v>1098.48</v>
      </c>
      <c r="K47" s="19">
        <v>972.74999999999977</v>
      </c>
      <c r="L47" s="19">
        <v>446</v>
      </c>
      <c r="M47" s="19">
        <v>1362.79</v>
      </c>
      <c r="N47" s="19">
        <v>4029.6200000000003</v>
      </c>
      <c r="Q47" s="86" t="s">
        <v>35</v>
      </c>
      <c r="R47" s="16" t="s">
        <v>201</v>
      </c>
      <c r="S47" s="19">
        <v>3610.5</v>
      </c>
      <c r="T47" s="19">
        <v>10391.52</v>
      </c>
      <c r="U47" s="19">
        <v>3711.5999999999995</v>
      </c>
      <c r="V47" s="19">
        <v>3254.33</v>
      </c>
      <c r="W47" s="19">
        <v>2797.2900000000004</v>
      </c>
      <c r="X47" s="19">
        <v>1555.76</v>
      </c>
      <c r="Y47" s="19">
        <v>177.14999999999998</v>
      </c>
      <c r="Z47" s="19">
        <v>1927.2999999999997</v>
      </c>
      <c r="AA47" s="19">
        <v>1364.5299999999997</v>
      </c>
      <c r="AB47" s="19">
        <v>931.30000000000007</v>
      </c>
      <c r="AC47" s="19">
        <v>1492.45</v>
      </c>
      <c r="AD47" s="19">
        <v>3660.33</v>
      </c>
    </row>
    <row r="48" spans="1:30" x14ac:dyDescent="0.25">
      <c r="A48" s="86"/>
      <c r="B48" s="16" t="s">
        <v>192</v>
      </c>
      <c r="C48" s="19">
        <v>11669.080000000002</v>
      </c>
      <c r="D48" s="19">
        <v>16268.090000000002</v>
      </c>
      <c r="E48" s="19">
        <v>13249.730000000001</v>
      </c>
      <c r="F48" s="19">
        <v>10440.36</v>
      </c>
      <c r="G48" s="19">
        <v>11044.42</v>
      </c>
      <c r="H48" s="19">
        <v>10793.35</v>
      </c>
      <c r="I48" s="19">
        <v>10933.789999999997</v>
      </c>
      <c r="J48" s="19">
        <v>7949.84</v>
      </c>
      <c r="K48" s="19">
        <v>7478.4299999999994</v>
      </c>
      <c r="L48" s="19">
        <v>7476.9700000000012</v>
      </c>
      <c r="M48" s="19">
        <v>8139.57</v>
      </c>
      <c r="N48" s="19">
        <v>11229.959999999997</v>
      </c>
      <c r="Q48" s="86"/>
      <c r="R48" s="16" t="s">
        <v>202</v>
      </c>
      <c r="S48" s="19">
        <v>13116.909999999996</v>
      </c>
      <c r="T48" s="19">
        <v>11239.87</v>
      </c>
      <c r="U48" s="19">
        <v>21102.43</v>
      </c>
      <c r="V48" s="19">
        <v>18755.14</v>
      </c>
      <c r="W48" s="19">
        <v>14685.42</v>
      </c>
      <c r="X48" s="19">
        <v>8880.5800000000017</v>
      </c>
      <c r="Y48" s="19">
        <v>10800.070000000002</v>
      </c>
      <c r="Z48" s="19">
        <v>8548.8700000000008</v>
      </c>
      <c r="AA48" s="19">
        <v>9510.4799999999977</v>
      </c>
      <c r="AB48" s="19">
        <v>8892.4599999999991</v>
      </c>
      <c r="AC48" s="19">
        <v>9183.56</v>
      </c>
      <c r="AD48" s="19">
        <v>16992.130000000005</v>
      </c>
    </row>
    <row r="49" spans="1:30" x14ac:dyDescent="0.25">
      <c r="A49" s="86"/>
      <c r="B49" s="16" t="s">
        <v>193</v>
      </c>
      <c r="C49" s="19">
        <v>19320.64</v>
      </c>
      <c r="D49" s="19">
        <v>18862.249999999996</v>
      </c>
      <c r="E49" s="19">
        <v>21673.880000000005</v>
      </c>
      <c r="F49" s="19">
        <v>21993.679999999997</v>
      </c>
      <c r="G49" s="19">
        <v>23651.249999999996</v>
      </c>
      <c r="H49" s="19">
        <v>26382.35</v>
      </c>
      <c r="I49" s="19">
        <v>28806.950000000004</v>
      </c>
      <c r="J49" s="19">
        <v>21680.37</v>
      </c>
      <c r="K49" s="19">
        <v>21803.97</v>
      </c>
      <c r="L49" s="19">
        <v>25075.41</v>
      </c>
      <c r="M49" s="19">
        <v>26789.8</v>
      </c>
      <c r="N49" s="19">
        <v>25545.259999999995</v>
      </c>
      <c r="Q49" s="86"/>
      <c r="R49" s="16" t="s">
        <v>203</v>
      </c>
      <c r="S49" s="19">
        <v>15123.26</v>
      </c>
      <c r="T49" s="19">
        <v>16689.070000000003</v>
      </c>
      <c r="U49" s="19">
        <v>13520.850000000002</v>
      </c>
      <c r="V49" s="19">
        <v>20568.120000000003</v>
      </c>
      <c r="W49" s="19">
        <v>27048.66</v>
      </c>
      <c r="X49" s="19">
        <v>22444.749999999996</v>
      </c>
      <c r="Y49" s="19">
        <v>22592.250000000004</v>
      </c>
      <c r="Z49" s="19">
        <v>23790.640000000003</v>
      </c>
      <c r="AA49" s="19">
        <v>23115.84</v>
      </c>
      <c r="AB49" s="19">
        <v>22686.350000000002</v>
      </c>
      <c r="AC49" s="19">
        <v>21947.299999999996</v>
      </c>
      <c r="AD49" s="19">
        <v>24428.839999999997</v>
      </c>
    </row>
    <row r="50" spans="1:30" x14ac:dyDescent="0.25">
      <c r="A50" s="86"/>
      <c r="B50" s="16" t="s">
        <v>204</v>
      </c>
      <c r="C50" s="19">
        <f>SUM(C47:C49)</f>
        <v>33958.449999999997</v>
      </c>
      <c r="D50" s="19">
        <f t="shared" ref="D50" si="91">SUM(D47:D49)</f>
        <v>39512.089999999997</v>
      </c>
      <c r="E50" s="19">
        <f t="shared" ref="E50" si="92">SUM(E47:E49)</f>
        <v>37977.610000000008</v>
      </c>
      <c r="F50" s="19">
        <f t="shared" ref="F50" si="93">SUM(F47:F49)</f>
        <v>34320.720000000001</v>
      </c>
      <c r="G50" s="19">
        <f t="shared" ref="G50" si="94">SUM(G47:G49)</f>
        <v>36413.009999999995</v>
      </c>
      <c r="H50" s="19">
        <f t="shared" ref="H50" si="95">SUM(H47:H49)</f>
        <v>39684.769999999997</v>
      </c>
      <c r="I50" s="19">
        <f t="shared" ref="I50" si="96">SUM(I47:I49)</f>
        <v>40121.72</v>
      </c>
      <c r="J50" s="19">
        <f t="shared" ref="J50" si="97">SUM(J47:J49)</f>
        <v>30728.69</v>
      </c>
      <c r="K50" s="19">
        <f t="shared" ref="K50" si="98">SUM(K47:K49)</f>
        <v>30255.15</v>
      </c>
      <c r="L50" s="19">
        <f t="shared" ref="L50" si="99">SUM(L47:L49)</f>
        <v>32998.380000000005</v>
      </c>
      <c r="M50" s="19">
        <f t="shared" ref="M50" si="100">SUM(M47:M49)</f>
        <v>36292.160000000003</v>
      </c>
      <c r="N50" s="19">
        <f t="shared" ref="N50" si="101">SUM(N47:N49)</f>
        <v>40804.839999999997</v>
      </c>
      <c r="Q50" s="86"/>
      <c r="R50" s="16" t="s">
        <v>194</v>
      </c>
      <c r="S50" s="19">
        <v>31850.67</v>
      </c>
      <c r="T50" s="19">
        <v>38320.460000000006</v>
      </c>
      <c r="U50" s="19">
        <v>38334.880000000005</v>
      </c>
      <c r="V50" s="19">
        <v>42577.590000000004</v>
      </c>
      <c r="W50" s="19">
        <v>44531.369999999995</v>
      </c>
      <c r="X50" s="19">
        <v>32881.089999999997</v>
      </c>
      <c r="Y50" s="19">
        <v>33569.47</v>
      </c>
      <c r="Z50" s="19">
        <v>34266.810000000005</v>
      </c>
      <c r="AA50" s="19">
        <v>33990.85</v>
      </c>
      <c r="AB50" s="19">
        <v>32510.11</v>
      </c>
      <c r="AC50" s="19">
        <v>32623.309999999998</v>
      </c>
      <c r="AD50" s="19">
        <v>45081.3</v>
      </c>
    </row>
    <row r="51" spans="1:30" x14ac:dyDescent="0.25">
      <c r="A51" s="86" t="s">
        <v>37</v>
      </c>
      <c r="B51" s="16" t="s">
        <v>191</v>
      </c>
      <c r="C51" s="19">
        <v>8491.6999999999989</v>
      </c>
      <c r="D51" s="19">
        <v>744.43000000000006</v>
      </c>
      <c r="E51" s="19">
        <v>7196.119999999999</v>
      </c>
      <c r="F51" s="19">
        <v>4975.29</v>
      </c>
      <c r="G51" s="19">
        <v>5208.5499999999993</v>
      </c>
      <c r="H51" s="19">
        <v>3350.61</v>
      </c>
      <c r="I51" s="19">
        <v>3129.85</v>
      </c>
      <c r="J51" s="19">
        <v>3221.5200000000004</v>
      </c>
      <c r="K51" s="19">
        <v>4683.2699999999995</v>
      </c>
      <c r="L51" s="19">
        <v>3138.37</v>
      </c>
      <c r="M51" s="19">
        <v>5056.7700000000004</v>
      </c>
      <c r="N51" s="19">
        <v>11706.400000000001</v>
      </c>
      <c r="Q51" s="86" t="s">
        <v>37</v>
      </c>
      <c r="R51" s="16" t="s">
        <v>201</v>
      </c>
      <c r="S51" s="19">
        <v>7224.2199999999993</v>
      </c>
      <c r="T51" s="19">
        <v>1134.5999999999999</v>
      </c>
      <c r="U51" s="19">
        <v>6940.54</v>
      </c>
      <c r="V51" s="19">
        <v>7637.1500000000005</v>
      </c>
      <c r="W51" s="19">
        <v>6048.9500000000007</v>
      </c>
      <c r="X51" s="19">
        <v>3089.95</v>
      </c>
      <c r="Y51" s="19">
        <v>3192.6000000000004</v>
      </c>
      <c r="Z51" s="19">
        <v>3522.3599999999997</v>
      </c>
      <c r="AA51" s="19">
        <v>4411.3500000000004</v>
      </c>
      <c r="AB51" s="19">
        <v>4112.83</v>
      </c>
      <c r="AC51" s="19">
        <v>5746.4800000000005</v>
      </c>
      <c r="AD51" s="19">
        <v>7584.9999999999991</v>
      </c>
    </row>
    <row r="52" spans="1:30" x14ac:dyDescent="0.25">
      <c r="A52" s="86"/>
      <c r="B52" s="16" t="s">
        <v>192</v>
      </c>
      <c r="C52" s="19">
        <v>6687.0899999999992</v>
      </c>
      <c r="D52" s="19">
        <v>11017.119999999999</v>
      </c>
      <c r="E52" s="19">
        <v>8178.7300000000014</v>
      </c>
      <c r="F52" s="19">
        <v>6346.62</v>
      </c>
      <c r="G52" s="19">
        <v>4344.7</v>
      </c>
      <c r="H52" s="19">
        <v>3380.99</v>
      </c>
      <c r="I52" s="19">
        <v>5058.08</v>
      </c>
      <c r="J52" s="19">
        <v>2674.88</v>
      </c>
      <c r="K52" s="19">
        <v>5038.7</v>
      </c>
      <c r="L52" s="19">
        <v>5143.3500000000004</v>
      </c>
      <c r="M52" s="19">
        <v>3759.0099999999998</v>
      </c>
      <c r="N52" s="19">
        <v>5569.5300000000007</v>
      </c>
      <c r="Q52" s="86"/>
      <c r="R52" s="16" t="s">
        <v>202</v>
      </c>
      <c r="S52" s="19">
        <v>8282.4599999999991</v>
      </c>
      <c r="T52" s="19">
        <v>10978.420000000004</v>
      </c>
      <c r="U52" s="19">
        <v>10363.869999999999</v>
      </c>
      <c r="V52" s="19">
        <v>9182.9700000000012</v>
      </c>
      <c r="W52" s="19">
        <v>6014.869999999999</v>
      </c>
      <c r="X52" s="19">
        <v>4886.8100000000004</v>
      </c>
      <c r="Y52" s="19">
        <v>3848.15</v>
      </c>
      <c r="Z52" s="19">
        <v>3343.0599999999995</v>
      </c>
      <c r="AA52" s="19">
        <v>4157.6099999999997</v>
      </c>
      <c r="AB52" s="19">
        <v>4681.2400000000007</v>
      </c>
      <c r="AC52" s="19">
        <v>4300.6099999999997</v>
      </c>
      <c r="AD52" s="19">
        <v>8638.74</v>
      </c>
    </row>
    <row r="53" spans="1:30" x14ac:dyDescent="0.25">
      <c r="A53" s="86"/>
      <c r="B53" s="16" t="s">
        <v>193</v>
      </c>
      <c r="C53" s="19">
        <v>4474.51</v>
      </c>
      <c r="D53" s="19">
        <v>4959.22</v>
      </c>
      <c r="E53" s="19">
        <v>4382.6099999999997</v>
      </c>
      <c r="F53" s="19">
        <v>6535.72</v>
      </c>
      <c r="G53" s="19">
        <v>6440.86</v>
      </c>
      <c r="H53" s="19">
        <v>7567.9900000000007</v>
      </c>
      <c r="I53" s="19">
        <v>6224.23</v>
      </c>
      <c r="J53" s="19">
        <v>5636.3900000000012</v>
      </c>
      <c r="K53" s="19">
        <v>6554.63</v>
      </c>
      <c r="L53" s="19">
        <v>5660.03</v>
      </c>
      <c r="M53" s="19">
        <v>6693.99</v>
      </c>
      <c r="N53" s="19">
        <v>5896</v>
      </c>
      <c r="Q53" s="86"/>
      <c r="R53" s="16" t="s">
        <v>203</v>
      </c>
      <c r="S53" s="19">
        <v>781.37</v>
      </c>
      <c r="T53" s="19">
        <v>4647.9000000000005</v>
      </c>
      <c r="U53" s="19">
        <v>4843.2400000000007</v>
      </c>
      <c r="V53" s="19">
        <v>6207.1999999999989</v>
      </c>
      <c r="W53" s="19">
        <v>6498.91</v>
      </c>
      <c r="X53" s="19">
        <v>5466.5399999999991</v>
      </c>
      <c r="Y53" s="19">
        <v>4107.5800000000008</v>
      </c>
      <c r="Z53" s="19">
        <v>3299.6600000000003</v>
      </c>
      <c r="AA53" s="19">
        <v>3798.1</v>
      </c>
      <c r="AB53" s="19">
        <v>4252.5300000000007</v>
      </c>
      <c r="AC53" s="19">
        <v>4641.25</v>
      </c>
      <c r="AD53" s="19">
        <v>4536.7400000000007</v>
      </c>
    </row>
    <row r="54" spans="1:30" x14ac:dyDescent="0.25">
      <c r="A54" s="86"/>
      <c r="B54" s="16" t="s">
        <v>204</v>
      </c>
      <c r="C54" s="19">
        <f>SUM(C51:C53)</f>
        <v>19653.299999999996</v>
      </c>
      <c r="D54" s="19">
        <f t="shared" ref="D54" si="102">SUM(D51:D53)</f>
        <v>16720.77</v>
      </c>
      <c r="E54" s="19">
        <f t="shared" ref="E54" si="103">SUM(E51:E53)</f>
        <v>19757.46</v>
      </c>
      <c r="F54" s="19">
        <f t="shared" ref="F54" si="104">SUM(F51:F53)</f>
        <v>17857.63</v>
      </c>
      <c r="G54" s="19">
        <f t="shared" ref="G54" si="105">SUM(G51:G53)</f>
        <v>15994.11</v>
      </c>
      <c r="H54" s="19">
        <f t="shared" ref="H54" si="106">SUM(H51:H53)</f>
        <v>14299.59</v>
      </c>
      <c r="I54" s="19">
        <f t="shared" ref="I54" si="107">SUM(I51:I53)</f>
        <v>14412.16</v>
      </c>
      <c r="J54" s="19">
        <f t="shared" ref="J54" si="108">SUM(J51:J53)</f>
        <v>11532.79</v>
      </c>
      <c r="K54" s="19">
        <f t="shared" ref="K54" si="109">SUM(K51:K53)</f>
        <v>16276.599999999999</v>
      </c>
      <c r="L54" s="19">
        <f t="shared" ref="L54" si="110">SUM(L51:L53)</f>
        <v>13941.75</v>
      </c>
      <c r="M54" s="19">
        <f t="shared" ref="M54" si="111">SUM(M51:M53)</f>
        <v>15509.77</v>
      </c>
      <c r="N54" s="19">
        <f t="shared" ref="N54" si="112">SUM(N51:N53)</f>
        <v>23171.93</v>
      </c>
      <c r="Q54" s="86"/>
      <c r="R54" s="16" t="s">
        <v>194</v>
      </c>
      <c r="S54" s="19">
        <v>16288.05</v>
      </c>
      <c r="T54" s="19">
        <v>16760.920000000006</v>
      </c>
      <c r="U54" s="19">
        <v>22147.65</v>
      </c>
      <c r="V54" s="19">
        <v>23027.32</v>
      </c>
      <c r="W54" s="19">
        <v>18562.73</v>
      </c>
      <c r="X54" s="19">
        <v>13443.3</v>
      </c>
      <c r="Y54" s="19">
        <v>11148.330000000002</v>
      </c>
      <c r="Z54" s="19">
        <v>10165.08</v>
      </c>
      <c r="AA54" s="19">
        <v>12367.06</v>
      </c>
      <c r="AB54" s="19">
        <v>13046.6</v>
      </c>
      <c r="AC54" s="19">
        <v>14688.34</v>
      </c>
      <c r="AD54" s="19">
        <v>20760.48</v>
      </c>
    </row>
    <row r="55" spans="1:30" x14ac:dyDescent="0.25">
      <c r="A55" s="86" t="s">
        <v>39</v>
      </c>
      <c r="B55" s="16" t="s">
        <v>191</v>
      </c>
      <c r="C55" s="19">
        <v>0</v>
      </c>
      <c r="D55" s="19">
        <v>0</v>
      </c>
      <c r="E55" s="21"/>
      <c r="F55" s="19">
        <v>0</v>
      </c>
      <c r="G55" s="21"/>
      <c r="H55" s="19">
        <v>0</v>
      </c>
      <c r="I55" s="19">
        <v>0</v>
      </c>
      <c r="J55" s="21"/>
      <c r="K55" s="21"/>
      <c r="L55" s="21"/>
      <c r="M55" s="21"/>
      <c r="N55" s="21"/>
      <c r="Q55" s="86" t="s">
        <v>39</v>
      </c>
      <c r="R55" s="16" t="s">
        <v>201</v>
      </c>
      <c r="S55" s="19"/>
      <c r="T55" s="19">
        <v>0.69000000000000006</v>
      </c>
      <c r="U55" s="19">
        <v>0</v>
      </c>
      <c r="V55" s="19">
        <v>0</v>
      </c>
      <c r="W55" s="19">
        <v>0</v>
      </c>
      <c r="X55" s="19">
        <v>0</v>
      </c>
      <c r="Y55" s="19">
        <v>0</v>
      </c>
      <c r="Z55" s="19">
        <v>0</v>
      </c>
      <c r="AA55" s="19">
        <v>0</v>
      </c>
      <c r="AB55" s="19">
        <v>0</v>
      </c>
      <c r="AC55" s="19">
        <v>0</v>
      </c>
      <c r="AD55" s="19">
        <v>0</v>
      </c>
    </row>
    <row r="56" spans="1:30" x14ac:dyDescent="0.25">
      <c r="A56" s="86"/>
      <c r="B56" s="16" t="s">
        <v>192</v>
      </c>
      <c r="C56" s="19">
        <v>112.24</v>
      </c>
      <c r="D56" s="19">
        <v>91.16</v>
      </c>
      <c r="E56" s="21"/>
      <c r="F56" s="19">
        <v>89.63</v>
      </c>
      <c r="G56" s="21"/>
      <c r="H56" s="19">
        <v>63.86</v>
      </c>
      <c r="I56" s="19">
        <v>49.8</v>
      </c>
      <c r="J56" s="21"/>
      <c r="K56" s="21"/>
      <c r="L56" s="21"/>
      <c r="M56" s="21"/>
      <c r="N56" s="21"/>
      <c r="Q56" s="86"/>
      <c r="R56" s="16" t="s">
        <v>202</v>
      </c>
      <c r="S56" s="19"/>
      <c r="T56" s="19">
        <v>113.27</v>
      </c>
      <c r="U56" s="19">
        <v>151.24</v>
      </c>
      <c r="V56" s="19">
        <v>159.91</v>
      </c>
      <c r="W56" s="19">
        <v>142.32</v>
      </c>
      <c r="X56" s="19">
        <v>92.44</v>
      </c>
      <c r="Y56" s="19">
        <v>199.25</v>
      </c>
      <c r="Z56" s="19">
        <v>51.42</v>
      </c>
      <c r="AA56" s="19">
        <v>79.239999999999995</v>
      </c>
      <c r="AB56" s="19">
        <v>76.069999999999993</v>
      </c>
      <c r="AC56" s="19">
        <v>140.75</v>
      </c>
      <c r="AD56" s="19">
        <v>130.54</v>
      </c>
    </row>
    <row r="57" spans="1:30" x14ac:dyDescent="0.25">
      <c r="A57" s="86"/>
      <c r="B57" s="16" t="s">
        <v>193</v>
      </c>
      <c r="C57" s="19">
        <v>0</v>
      </c>
      <c r="D57" s="19">
        <v>0</v>
      </c>
      <c r="E57" s="21"/>
      <c r="F57" s="19">
        <v>0</v>
      </c>
      <c r="G57" s="21"/>
      <c r="H57" s="19">
        <v>0</v>
      </c>
      <c r="I57" s="19">
        <v>63.86</v>
      </c>
      <c r="J57" s="21"/>
      <c r="K57" s="21"/>
      <c r="L57" s="21"/>
      <c r="M57" s="21"/>
      <c r="N57" s="21"/>
      <c r="Q57" s="86"/>
      <c r="R57" s="16" t="s">
        <v>203</v>
      </c>
      <c r="S57" s="19"/>
      <c r="T57" s="19">
        <v>0</v>
      </c>
      <c r="U57" s="19">
        <v>113.27</v>
      </c>
      <c r="V57" s="19">
        <v>0</v>
      </c>
      <c r="W57" s="19">
        <v>0</v>
      </c>
      <c r="X57" s="19">
        <v>142.32</v>
      </c>
      <c r="Y57" s="19">
        <v>34.76</v>
      </c>
      <c r="Z57" s="19">
        <v>0</v>
      </c>
      <c r="AA57" s="19">
        <v>51.32</v>
      </c>
      <c r="AB57" s="19">
        <v>130.56</v>
      </c>
      <c r="AC57" s="19">
        <v>106.63</v>
      </c>
      <c r="AD57" s="19">
        <v>170.13</v>
      </c>
    </row>
    <row r="58" spans="1:30" x14ac:dyDescent="0.25">
      <c r="A58" s="86"/>
      <c r="B58" s="16" t="s">
        <v>204</v>
      </c>
      <c r="C58" s="19">
        <f>SUM(C55:C57)</f>
        <v>112.24</v>
      </c>
      <c r="D58" s="19">
        <f t="shared" ref="D58" si="113">SUM(D55:D57)</f>
        <v>91.16</v>
      </c>
      <c r="E58" s="19">
        <f t="shared" ref="E58" si="114">SUM(E55:E57)</f>
        <v>0</v>
      </c>
      <c r="F58" s="19">
        <f t="shared" ref="F58" si="115">SUM(F55:F57)</f>
        <v>89.63</v>
      </c>
      <c r="G58" s="19">
        <f t="shared" ref="G58" si="116">SUM(G55:G57)</f>
        <v>0</v>
      </c>
      <c r="H58" s="19">
        <f t="shared" ref="H58" si="117">SUM(H55:H57)</f>
        <v>63.86</v>
      </c>
      <c r="I58" s="19">
        <f t="shared" ref="I58" si="118">SUM(I55:I57)</f>
        <v>113.66</v>
      </c>
      <c r="J58" s="19">
        <f t="shared" ref="J58" si="119">SUM(J55:J57)</f>
        <v>0</v>
      </c>
      <c r="K58" s="19">
        <f t="shared" ref="K58" si="120">SUM(K55:K57)</f>
        <v>0</v>
      </c>
      <c r="L58" s="19">
        <f t="shared" ref="L58" si="121">SUM(L55:L57)</f>
        <v>0</v>
      </c>
      <c r="M58" s="19">
        <f t="shared" ref="M58" si="122">SUM(M55:M57)</f>
        <v>0</v>
      </c>
      <c r="N58" s="19">
        <f t="shared" ref="N58" si="123">SUM(N55:N57)</f>
        <v>0</v>
      </c>
      <c r="Q58" s="86"/>
      <c r="R58" s="16" t="s">
        <v>194</v>
      </c>
      <c r="S58" s="19"/>
      <c r="T58" s="19">
        <v>113.96</v>
      </c>
      <c r="U58" s="19">
        <v>264.51</v>
      </c>
      <c r="V58" s="19">
        <v>159.91</v>
      </c>
      <c r="W58" s="19">
        <v>142.32</v>
      </c>
      <c r="X58" s="19">
        <v>234.76</v>
      </c>
      <c r="Y58" s="19">
        <v>234.01</v>
      </c>
      <c r="Z58" s="19">
        <v>51.42</v>
      </c>
      <c r="AA58" s="19">
        <v>130.56</v>
      </c>
      <c r="AB58" s="19">
        <v>206.63</v>
      </c>
      <c r="AC58" s="19">
        <v>247.38</v>
      </c>
      <c r="AD58" s="19">
        <v>300.66999999999996</v>
      </c>
    </row>
    <row r="59" spans="1:30" x14ac:dyDescent="0.25">
      <c r="A59" s="86" t="s">
        <v>30</v>
      </c>
      <c r="B59" s="16" t="s">
        <v>191</v>
      </c>
      <c r="C59" s="19">
        <v>108.2</v>
      </c>
      <c r="D59" s="19">
        <v>0</v>
      </c>
      <c r="E59" s="19">
        <v>0</v>
      </c>
      <c r="F59" s="19">
        <v>0</v>
      </c>
      <c r="G59" s="19">
        <v>0</v>
      </c>
      <c r="H59" s="19">
        <v>0</v>
      </c>
      <c r="I59" s="19">
        <v>0</v>
      </c>
      <c r="J59" s="19">
        <v>0</v>
      </c>
      <c r="K59" s="19">
        <v>0</v>
      </c>
      <c r="L59" s="19">
        <v>0</v>
      </c>
      <c r="M59" s="19">
        <v>0</v>
      </c>
      <c r="N59" s="19">
        <v>0</v>
      </c>
      <c r="Q59" s="86" t="s">
        <v>30</v>
      </c>
      <c r="R59" s="16" t="s">
        <v>201</v>
      </c>
      <c r="S59" s="19">
        <v>0</v>
      </c>
      <c r="T59" s="19">
        <v>105.7</v>
      </c>
      <c r="U59" s="19">
        <v>0</v>
      </c>
      <c r="V59" s="19">
        <v>0</v>
      </c>
      <c r="W59" s="19">
        <v>0</v>
      </c>
      <c r="X59" s="19">
        <v>0</v>
      </c>
      <c r="Y59" s="19">
        <v>0</v>
      </c>
      <c r="Z59" s="19">
        <v>0</v>
      </c>
      <c r="AA59" s="19">
        <v>0</v>
      </c>
      <c r="AB59" s="19">
        <v>0</v>
      </c>
      <c r="AC59" s="19">
        <v>0</v>
      </c>
      <c r="AD59" s="19">
        <v>0</v>
      </c>
    </row>
    <row r="60" spans="1:30" x14ac:dyDescent="0.25">
      <c r="A60" s="86"/>
      <c r="B60" s="16" t="s">
        <v>192</v>
      </c>
      <c r="C60" s="19">
        <v>1358.6799999999998</v>
      </c>
      <c r="D60" s="19">
        <v>2377.88</v>
      </c>
      <c r="E60" s="19">
        <v>1192.08</v>
      </c>
      <c r="F60" s="19">
        <v>1355.98</v>
      </c>
      <c r="G60" s="19">
        <v>1304.33</v>
      </c>
      <c r="H60" s="19">
        <v>663.97</v>
      </c>
      <c r="I60" s="19">
        <v>698.31</v>
      </c>
      <c r="J60" s="19">
        <v>534.83000000000004</v>
      </c>
      <c r="K60" s="19">
        <v>308.88</v>
      </c>
      <c r="L60" s="19">
        <v>391.78</v>
      </c>
      <c r="M60" s="19">
        <v>484.91</v>
      </c>
      <c r="N60" s="19">
        <v>2368.58</v>
      </c>
      <c r="Q60" s="86"/>
      <c r="R60" s="16" t="s">
        <v>202</v>
      </c>
      <c r="S60" s="19">
        <v>2653.66</v>
      </c>
      <c r="T60" s="19">
        <v>2767.86</v>
      </c>
      <c r="U60" s="19">
        <v>2559.0699999999997</v>
      </c>
      <c r="V60" s="19">
        <v>2383.54</v>
      </c>
      <c r="W60" s="19">
        <v>1358.4099999999999</v>
      </c>
      <c r="X60" s="19">
        <v>556.71</v>
      </c>
      <c r="Y60" s="19">
        <v>341.82</v>
      </c>
      <c r="Z60" s="19">
        <v>323.52</v>
      </c>
      <c r="AA60" s="19">
        <v>613.07000000000016</v>
      </c>
      <c r="AB60" s="19">
        <v>462.28999999999991</v>
      </c>
      <c r="AC60" s="19">
        <v>563.42999999999995</v>
      </c>
      <c r="AD60" s="19">
        <v>1307.68</v>
      </c>
    </row>
    <row r="61" spans="1:30" x14ac:dyDescent="0.25">
      <c r="A61" s="86"/>
      <c r="B61" s="16" t="s">
        <v>193</v>
      </c>
      <c r="C61" s="19">
        <v>746.02</v>
      </c>
      <c r="D61" s="19">
        <v>649.4899999999999</v>
      </c>
      <c r="E61" s="19">
        <v>995.59</v>
      </c>
      <c r="F61" s="19">
        <v>1250.0500000000002</v>
      </c>
      <c r="G61" s="19">
        <v>974.23</v>
      </c>
      <c r="H61" s="19">
        <v>1334.75</v>
      </c>
      <c r="I61" s="19">
        <v>1552.51</v>
      </c>
      <c r="J61" s="19">
        <v>343.77000000000004</v>
      </c>
      <c r="K61" s="19">
        <v>375.91</v>
      </c>
      <c r="L61" s="19">
        <v>367.03</v>
      </c>
      <c r="M61" s="19">
        <v>465.19</v>
      </c>
      <c r="N61" s="19">
        <v>618.63</v>
      </c>
      <c r="Q61" s="86"/>
      <c r="R61" s="16" t="s">
        <v>203</v>
      </c>
      <c r="S61" s="19">
        <v>1050.76</v>
      </c>
      <c r="T61" s="19">
        <v>2086.9699999999998</v>
      </c>
      <c r="U61" s="19">
        <v>973.81</v>
      </c>
      <c r="V61" s="19">
        <v>1570.8300000000002</v>
      </c>
      <c r="W61" s="19">
        <v>2304.4700000000007</v>
      </c>
      <c r="X61" s="19">
        <v>1868.83</v>
      </c>
      <c r="Y61" s="19">
        <v>1233.18</v>
      </c>
      <c r="Z61" s="19">
        <v>618.43000000000006</v>
      </c>
      <c r="AA61" s="19">
        <v>805.9</v>
      </c>
      <c r="AB61" s="19">
        <v>473.18000000000006</v>
      </c>
      <c r="AC61" s="19">
        <v>674.32</v>
      </c>
      <c r="AD61" s="19">
        <v>641.64</v>
      </c>
    </row>
    <row r="62" spans="1:30" x14ac:dyDescent="0.25">
      <c r="A62" s="86"/>
      <c r="B62" s="16" t="s">
        <v>204</v>
      </c>
      <c r="C62" s="19">
        <f>SUM(C59:C61)</f>
        <v>2212.8999999999996</v>
      </c>
      <c r="D62" s="19">
        <f t="shared" ref="D62" si="124">SUM(D59:D61)</f>
        <v>3027.37</v>
      </c>
      <c r="E62" s="19">
        <f t="shared" ref="E62" si="125">SUM(E59:E61)</f>
        <v>2187.67</v>
      </c>
      <c r="F62" s="19">
        <f t="shared" ref="F62" si="126">SUM(F59:F61)</f>
        <v>2606.0300000000002</v>
      </c>
      <c r="G62" s="19">
        <f t="shared" ref="G62" si="127">SUM(G59:G61)</f>
        <v>2278.56</v>
      </c>
      <c r="H62" s="19">
        <f t="shared" ref="H62" si="128">SUM(H59:H61)</f>
        <v>1998.72</v>
      </c>
      <c r="I62" s="19">
        <f t="shared" ref="I62" si="129">SUM(I59:I61)</f>
        <v>2250.8199999999997</v>
      </c>
      <c r="J62" s="19">
        <f t="shared" ref="J62" si="130">SUM(J59:J61)</f>
        <v>878.60000000000014</v>
      </c>
      <c r="K62" s="19">
        <f t="shared" ref="K62" si="131">SUM(K59:K61)</f>
        <v>684.79</v>
      </c>
      <c r="L62" s="19">
        <f t="shared" ref="L62" si="132">SUM(L59:L61)</f>
        <v>758.81</v>
      </c>
      <c r="M62" s="19">
        <f t="shared" ref="M62" si="133">SUM(M59:M61)</f>
        <v>950.1</v>
      </c>
      <c r="N62" s="19">
        <f t="shared" ref="N62" si="134">SUM(N59:N61)</f>
        <v>2987.21</v>
      </c>
      <c r="Q62" s="86"/>
      <c r="R62" s="16" t="s">
        <v>194</v>
      </c>
      <c r="S62" s="19">
        <v>3704.42</v>
      </c>
      <c r="T62" s="19">
        <v>4960.53</v>
      </c>
      <c r="U62" s="19">
        <v>3532.8799999999997</v>
      </c>
      <c r="V62" s="19">
        <v>3954.37</v>
      </c>
      <c r="W62" s="19">
        <v>3662.8800000000006</v>
      </c>
      <c r="X62" s="19">
        <v>2425.54</v>
      </c>
      <c r="Y62" s="19">
        <v>1575</v>
      </c>
      <c r="Z62" s="19">
        <v>941.95</v>
      </c>
      <c r="AA62" s="19">
        <v>1418.9700000000003</v>
      </c>
      <c r="AB62" s="19">
        <v>935.47</v>
      </c>
      <c r="AC62" s="19">
        <v>1237.75</v>
      </c>
      <c r="AD62" s="19">
        <v>1949.3200000000002</v>
      </c>
    </row>
    <row r="63" spans="1:30" x14ac:dyDescent="0.25">
      <c r="A63" s="86" t="s">
        <v>31</v>
      </c>
      <c r="B63" s="16" t="s">
        <v>191</v>
      </c>
      <c r="C63" s="19">
        <v>0</v>
      </c>
      <c r="D63" s="19">
        <v>0</v>
      </c>
      <c r="E63" s="19">
        <v>0</v>
      </c>
      <c r="F63" s="19">
        <v>0</v>
      </c>
      <c r="G63" s="19">
        <v>0</v>
      </c>
      <c r="H63" s="19">
        <v>0</v>
      </c>
      <c r="I63" s="19">
        <v>0</v>
      </c>
      <c r="J63" s="21"/>
      <c r="K63" s="19">
        <v>0</v>
      </c>
      <c r="L63" s="19">
        <v>0</v>
      </c>
      <c r="M63" s="19">
        <v>0</v>
      </c>
      <c r="N63" s="19">
        <v>0</v>
      </c>
      <c r="Q63" s="86" t="s">
        <v>31</v>
      </c>
      <c r="R63" s="16" t="s">
        <v>201</v>
      </c>
      <c r="S63" s="19">
        <v>0</v>
      </c>
      <c r="T63" s="19">
        <v>0</v>
      </c>
      <c r="U63" s="19">
        <v>0</v>
      </c>
      <c r="V63" s="19">
        <v>0</v>
      </c>
      <c r="W63" s="19">
        <v>0</v>
      </c>
      <c r="X63" s="19"/>
      <c r="Y63" s="19">
        <v>0</v>
      </c>
      <c r="Z63" s="19">
        <v>0</v>
      </c>
      <c r="AA63" s="19">
        <v>0</v>
      </c>
      <c r="AB63" s="19">
        <v>0</v>
      </c>
      <c r="AC63" s="19">
        <v>0</v>
      </c>
      <c r="AD63" s="19">
        <v>0</v>
      </c>
    </row>
    <row r="64" spans="1:30" x14ac:dyDescent="0.25">
      <c r="A64" s="86"/>
      <c r="B64" s="16" t="s">
        <v>192</v>
      </c>
      <c r="C64" s="19">
        <v>38.659999999999997</v>
      </c>
      <c r="D64" s="19">
        <v>81.69</v>
      </c>
      <c r="E64" s="19">
        <v>59.05</v>
      </c>
      <c r="F64" s="19">
        <v>42.9</v>
      </c>
      <c r="G64" s="19">
        <v>15.38</v>
      </c>
      <c r="H64" s="19">
        <v>14.54</v>
      </c>
      <c r="I64" s="19">
        <v>15.47</v>
      </c>
      <c r="J64" s="21"/>
      <c r="K64" s="19">
        <v>56.379999999999995</v>
      </c>
      <c r="L64" s="19">
        <v>15.21</v>
      </c>
      <c r="M64" s="19">
        <v>14.26</v>
      </c>
      <c r="N64" s="19">
        <v>56.989999999999995</v>
      </c>
      <c r="Q64" s="86"/>
      <c r="R64" s="16" t="s">
        <v>202</v>
      </c>
      <c r="S64" s="19">
        <v>97.88</v>
      </c>
      <c r="T64" s="19">
        <v>236.72</v>
      </c>
      <c r="U64" s="19">
        <v>19.48</v>
      </c>
      <c r="V64" s="19">
        <v>69.42</v>
      </c>
      <c r="W64" s="19">
        <v>45.87</v>
      </c>
      <c r="X64" s="19"/>
      <c r="Y64" s="19">
        <v>96.42</v>
      </c>
      <c r="Z64" s="19">
        <v>83.22</v>
      </c>
      <c r="AA64" s="19">
        <v>47.22</v>
      </c>
      <c r="AB64" s="19">
        <v>56.71</v>
      </c>
      <c r="AC64" s="19">
        <v>28.24</v>
      </c>
      <c r="AD64" s="19">
        <v>86.58</v>
      </c>
    </row>
    <row r="65" spans="1:30" x14ac:dyDescent="0.25">
      <c r="A65" s="86"/>
      <c r="B65" s="16" t="s">
        <v>193</v>
      </c>
      <c r="C65" s="19">
        <v>47.51</v>
      </c>
      <c r="D65" s="19">
        <v>0</v>
      </c>
      <c r="E65" s="19">
        <v>81.69</v>
      </c>
      <c r="F65" s="19">
        <v>140.74</v>
      </c>
      <c r="G65" s="19">
        <v>183.64</v>
      </c>
      <c r="H65" s="19">
        <v>199.02</v>
      </c>
      <c r="I65" s="19">
        <v>213.56</v>
      </c>
      <c r="J65" s="21"/>
      <c r="K65" s="19">
        <v>0</v>
      </c>
      <c r="L65" s="19">
        <v>14.1</v>
      </c>
      <c r="M65" s="19">
        <v>29.31</v>
      </c>
      <c r="N65" s="19">
        <v>43.57</v>
      </c>
      <c r="Q65" s="86"/>
      <c r="R65" s="16" t="s">
        <v>203</v>
      </c>
      <c r="S65" s="19">
        <v>72.86</v>
      </c>
      <c r="T65" s="19">
        <v>166.74</v>
      </c>
      <c r="U65" s="19">
        <v>236.94</v>
      </c>
      <c r="V65" s="19">
        <v>256.42</v>
      </c>
      <c r="W65" s="19">
        <v>280.57</v>
      </c>
      <c r="X65" s="19"/>
      <c r="Y65" s="19">
        <v>0</v>
      </c>
      <c r="Z65" s="19">
        <v>96.42</v>
      </c>
      <c r="AA65" s="19">
        <v>33.229999999999997</v>
      </c>
      <c r="AB65" s="19">
        <v>30.78</v>
      </c>
      <c r="AC65" s="19">
        <v>54.61</v>
      </c>
      <c r="AD65" s="19">
        <v>82.85</v>
      </c>
    </row>
    <row r="66" spans="1:30" x14ac:dyDescent="0.25">
      <c r="A66" s="86"/>
      <c r="B66" s="16" t="s">
        <v>204</v>
      </c>
      <c r="C66" s="19">
        <f>SUM(C63:C65)</f>
        <v>86.169999999999987</v>
      </c>
      <c r="D66" s="19">
        <f t="shared" ref="D66" si="135">SUM(D63:D65)</f>
        <v>81.69</v>
      </c>
      <c r="E66" s="19">
        <f t="shared" ref="E66" si="136">SUM(E63:E65)</f>
        <v>140.74</v>
      </c>
      <c r="F66" s="19">
        <f t="shared" ref="F66" si="137">SUM(F63:F65)</f>
        <v>183.64000000000001</v>
      </c>
      <c r="G66" s="19">
        <f t="shared" ref="G66" si="138">SUM(G63:G65)</f>
        <v>199.01999999999998</v>
      </c>
      <c r="H66" s="19">
        <f t="shared" ref="H66" si="139">SUM(H63:H65)</f>
        <v>213.56</v>
      </c>
      <c r="I66" s="19">
        <f t="shared" ref="I66" si="140">SUM(I63:I65)</f>
        <v>229.03</v>
      </c>
      <c r="J66" s="19">
        <f t="shared" ref="J66" si="141">SUM(J63:J65)</f>
        <v>0</v>
      </c>
      <c r="K66" s="19">
        <f t="shared" ref="K66" si="142">SUM(K63:K65)</f>
        <v>56.379999999999995</v>
      </c>
      <c r="L66" s="19">
        <f t="shared" ref="L66" si="143">SUM(L63:L65)</f>
        <v>29.310000000000002</v>
      </c>
      <c r="M66" s="19">
        <f t="shared" ref="M66" si="144">SUM(M63:M65)</f>
        <v>43.57</v>
      </c>
      <c r="N66" s="19">
        <f t="shared" ref="N66" si="145">SUM(N63:N65)</f>
        <v>100.56</v>
      </c>
      <c r="Q66" s="86"/>
      <c r="R66" s="16" t="s">
        <v>194</v>
      </c>
      <c r="S66" s="19">
        <v>170.74</v>
      </c>
      <c r="T66" s="19">
        <v>403.46000000000004</v>
      </c>
      <c r="U66" s="19">
        <v>256.42</v>
      </c>
      <c r="V66" s="19">
        <v>325.84000000000003</v>
      </c>
      <c r="W66" s="19">
        <v>326.44</v>
      </c>
      <c r="X66" s="19"/>
      <c r="Y66" s="19">
        <v>96.42</v>
      </c>
      <c r="Z66" s="19">
        <v>179.64</v>
      </c>
      <c r="AA66" s="19">
        <v>80.449999999999989</v>
      </c>
      <c r="AB66" s="19">
        <v>87.490000000000009</v>
      </c>
      <c r="AC66" s="19">
        <v>82.85</v>
      </c>
      <c r="AD66" s="19">
        <v>169.43</v>
      </c>
    </row>
    <row r="67" spans="1:30" x14ac:dyDescent="0.25">
      <c r="A67" s="86" t="s">
        <v>41</v>
      </c>
      <c r="B67" s="16" t="s">
        <v>191</v>
      </c>
      <c r="C67" s="19">
        <v>0</v>
      </c>
      <c r="D67" s="21"/>
      <c r="E67" s="21"/>
      <c r="F67" s="21"/>
      <c r="G67" s="19">
        <v>0</v>
      </c>
      <c r="H67" s="19">
        <v>0</v>
      </c>
      <c r="I67" s="21"/>
      <c r="J67" s="19">
        <v>0</v>
      </c>
      <c r="K67" s="21"/>
      <c r="L67" s="21"/>
      <c r="M67" s="19">
        <v>0</v>
      </c>
      <c r="N67" s="21"/>
      <c r="Q67" s="86" t="s">
        <v>41</v>
      </c>
      <c r="R67" s="16" t="s">
        <v>201</v>
      </c>
      <c r="S67" s="19"/>
      <c r="T67" s="19"/>
      <c r="U67" s="19">
        <v>0</v>
      </c>
      <c r="V67" s="19">
        <v>0</v>
      </c>
      <c r="W67" s="19">
        <v>0</v>
      </c>
      <c r="X67" s="19">
        <v>0</v>
      </c>
      <c r="Y67" s="19">
        <v>0</v>
      </c>
      <c r="Z67" s="19"/>
      <c r="AA67" s="19"/>
      <c r="AB67" s="19"/>
      <c r="AC67" s="19"/>
      <c r="AD67" s="19"/>
    </row>
    <row r="68" spans="1:30" x14ac:dyDescent="0.25">
      <c r="A68" s="86"/>
      <c r="B68" s="16" t="s">
        <v>192</v>
      </c>
      <c r="C68" s="19">
        <v>9.0299999999999994</v>
      </c>
      <c r="D68" s="21"/>
      <c r="E68" s="21"/>
      <c r="F68" s="21"/>
      <c r="G68" s="19">
        <v>17.77</v>
      </c>
      <c r="H68" s="19">
        <v>100.56</v>
      </c>
      <c r="I68" s="21"/>
      <c r="J68" s="19">
        <v>9.0399999999999991</v>
      </c>
      <c r="K68" s="21"/>
      <c r="L68" s="21"/>
      <c r="M68" s="19">
        <v>9.02</v>
      </c>
      <c r="N68" s="21"/>
      <c r="Q68" s="86"/>
      <c r="R68" s="16" t="s">
        <v>202</v>
      </c>
      <c r="S68" s="19"/>
      <c r="T68" s="19"/>
      <c r="U68" s="19">
        <v>9.0299999999999994</v>
      </c>
      <c r="V68" s="19">
        <v>9.0399999999999991</v>
      </c>
      <c r="W68" s="19">
        <v>35.11</v>
      </c>
      <c r="X68" s="19">
        <v>104.32</v>
      </c>
      <c r="Y68" s="19">
        <v>16.510000000000002</v>
      </c>
      <c r="Z68" s="19"/>
      <c r="AA68" s="19"/>
      <c r="AB68" s="19"/>
      <c r="AC68" s="19"/>
      <c r="AD68" s="19"/>
    </row>
    <row r="69" spans="1:30" x14ac:dyDescent="0.25">
      <c r="A69" s="86"/>
      <c r="B69" s="16" t="s">
        <v>193</v>
      </c>
      <c r="C69" s="19">
        <v>0</v>
      </c>
      <c r="D69" s="21"/>
      <c r="E69" s="21"/>
      <c r="F69" s="21"/>
      <c r="G69" s="19">
        <v>0</v>
      </c>
      <c r="H69" s="19">
        <v>17.77</v>
      </c>
      <c r="I69" s="21"/>
      <c r="J69" s="19">
        <v>0</v>
      </c>
      <c r="K69" s="21"/>
      <c r="L69" s="21"/>
      <c r="M69" s="19">
        <v>0</v>
      </c>
      <c r="N69" s="21"/>
      <c r="Q69" s="86"/>
      <c r="R69" s="16" t="s">
        <v>203</v>
      </c>
      <c r="S69" s="19"/>
      <c r="T69" s="19"/>
      <c r="U69" s="19">
        <v>0</v>
      </c>
      <c r="V69" s="19">
        <v>9.0299999999999994</v>
      </c>
      <c r="W69" s="19">
        <v>18.07</v>
      </c>
      <c r="X69" s="19">
        <v>0</v>
      </c>
      <c r="Y69" s="19">
        <v>104.32</v>
      </c>
      <c r="Z69" s="19"/>
      <c r="AA69" s="19"/>
      <c r="AB69" s="19"/>
      <c r="AC69" s="19"/>
      <c r="AD69" s="19"/>
    </row>
    <row r="70" spans="1:30" x14ac:dyDescent="0.25">
      <c r="A70" s="86"/>
      <c r="B70" s="16" t="s">
        <v>204</v>
      </c>
      <c r="C70" s="19">
        <f>SUM(C67:C69)</f>
        <v>9.0299999999999994</v>
      </c>
      <c r="D70" s="19">
        <f t="shared" ref="D70" si="146">SUM(D67:D69)</f>
        <v>0</v>
      </c>
      <c r="E70" s="19">
        <f t="shared" ref="E70" si="147">SUM(E67:E69)</f>
        <v>0</v>
      </c>
      <c r="F70" s="19">
        <f t="shared" ref="F70" si="148">SUM(F67:F69)</f>
        <v>0</v>
      </c>
      <c r="G70" s="19">
        <f t="shared" ref="G70" si="149">SUM(G67:G69)</f>
        <v>17.77</v>
      </c>
      <c r="H70" s="19">
        <f t="shared" ref="H70" si="150">SUM(H67:H69)</f>
        <v>118.33</v>
      </c>
      <c r="I70" s="19">
        <f t="shared" ref="I70" si="151">SUM(I67:I69)</f>
        <v>0</v>
      </c>
      <c r="J70" s="19">
        <f t="shared" ref="J70" si="152">SUM(J67:J69)</f>
        <v>9.0399999999999991</v>
      </c>
      <c r="K70" s="19">
        <f t="shared" ref="K70" si="153">SUM(K67:K69)</f>
        <v>0</v>
      </c>
      <c r="L70" s="19">
        <f t="shared" ref="L70" si="154">SUM(L67:L69)</f>
        <v>0</v>
      </c>
      <c r="M70" s="19">
        <f t="shared" ref="M70" si="155">SUM(M67:M69)</f>
        <v>9.02</v>
      </c>
      <c r="N70" s="19">
        <f t="shared" ref="N70" si="156">SUM(N67:N69)</f>
        <v>0</v>
      </c>
      <c r="Q70" s="86"/>
      <c r="R70" s="16" t="s">
        <v>194</v>
      </c>
      <c r="S70" s="19"/>
      <c r="T70" s="19"/>
      <c r="U70" s="19">
        <v>9.0299999999999994</v>
      </c>
      <c r="V70" s="19">
        <v>18.07</v>
      </c>
      <c r="W70" s="19">
        <v>53.18</v>
      </c>
      <c r="X70" s="19">
        <v>104.32</v>
      </c>
      <c r="Y70" s="19">
        <v>120.83</v>
      </c>
      <c r="Z70" s="19"/>
      <c r="AA70" s="19"/>
      <c r="AB70" s="19"/>
      <c r="AC70" s="19"/>
      <c r="AD70" s="19"/>
    </row>
    <row r="71" spans="1:30" x14ac:dyDescent="0.25">
      <c r="A71" s="86" t="s">
        <v>32</v>
      </c>
      <c r="B71" s="16" t="s">
        <v>191</v>
      </c>
      <c r="C71" s="19">
        <v>0</v>
      </c>
      <c r="D71" s="19">
        <v>0</v>
      </c>
      <c r="E71" s="19">
        <v>0</v>
      </c>
      <c r="F71" s="19">
        <v>0</v>
      </c>
      <c r="G71" s="19">
        <v>0</v>
      </c>
      <c r="H71" s="19">
        <v>0</v>
      </c>
      <c r="I71" s="19">
        <v>0</v>
      </c>
      <c r="J71" s="19">
        <v>0</v>
      </c>
      <c r="K71" s="19">
        <v>0</v>
      </c>
      <c r="L71" s="19">
        <v>11</v>
      </c>
      <c r="M71" s="19">
        <v>0</v>
      </c>
      <c r="N71" s="19">
        <v>0</v>
      </c>
      <c r="Q71" s="86" t="s">
        <v>32</v>
      </c>
      <c r="R71" s="16" t="s">
        <v>201</v>
      </c>
      <c r="S71" s="19">
        <v>0</v>
      </c>
      <c r="T71" s="19">
        <v>0</v>
      </c>
      <c r="U71" s="19">
        <v>0</v>
      </c>
      <c r="V71" s="19">
        <v>0</v>
      </c>
      <c r="W71" s="19">
        <v>0</v>
      </c>
      <c r="X71" s="19">
        <v>0</v>
      </c>
      <c r="Y71" s="19">
        <v>0</v>
      </c>
      <c r="Z71" s="19">
        <v>0</v>
      </c>
      <c r="AA71" s="19">
        <v>0</v>
      </c>
      <c r="AB71" s="19">
        <v>10.07</v>
      </c>
      <c r="AC71" s="19">
        <v>12.9</v>
      </c>
      <c r="AD71" s="19">
        <v>19.97</v>
      </c>
    </row>
    <row r="72" spans="1:30" x14ac:dyDescent="0.25">
      <c r="A72" s="86"/>
      <c r="B72" s="16" t="s">
        <v>192</v>
      </c>
      <c r="C72" s="19">
        <v>4026.1799999999994</v>
      </c>
      <c r="D72" s="19">
        <v>7059.9100000000008</v>
      </c>
      <c r="E72" s="19">
        <v>5690.1299999999992</v>
      </c>
      <c r="F72" s="19">
        <v>4926</v>
      </c>
      <c r="G72" s="19">
        <v>3506.2600000000007</v>
      </c>
      <c r="H72" s="19">
        <v>3776.2799999999997</v>
      </c>
      <c r="I72" s="19">
        <v>2561.1700000000005</v>
      </c>
      <c r="J72" s="19">
        <v>935.70000000000016</v>
      </c>
      <c r="K72" s="19">
        <v>1182.6699999999996</v>
      </c>
      <c r="L72" s="19">
        <v>1536.2999999999995</v>
      </c>
      <c r="M72" s="19">
        <v>1675.2999999999997</v>
      </c>
      <c r="N72" s="19">
        <v>4800.3099999999995</v>
      </c>
      <c r="Q72" s="86"/>
      <c r="R72" s="16" t="s">
        <v>202</v>
      </c>
      <c r="S72" s="19">
        <v>6137.130000000001</v>
      </c>
      <c r="T72" s="19">
        <v>6305.89</v>
      </c>
      <c r="U72" s="19">
        <v>6361.4299999999994</v>
      </c>
      <c r="V72" s="19">
        <v>6783.5100000000011</v>
      </c>
      <c r="W72" s="19">
        <v>5687.6200000000017</v>
      </c>
      <c r="X72" s="19">
        <v>3750.58</v>
      </c>
      <c r="Y72" s="19">
        <v>1985.13</v>
      </c>
      <c r="Z72" s="19">
        <v>1797.1399999999996</v>
      </c>
      <c r="AA72" s="19">
        <v>1443.77</v>
      </c>
      <c r="AB72" s="19">
        <v>1194.4100000000001</v>
      </c>
      <c r="AC72" s="19">
        <v>1944.8199999999997</v>
      </c>
      <c r="AD72" s="19">
        <v>4359.0300000000007</v>
      </c>
    </row>
    <row r="73" spans="1:30" x14ac:dyDescent="0.25">
      <c r="A73" s="86"/>
      <c r="B73" s="16" t="s">
        <v>193</v>
      </c>
      <c r="C73" s="19">
        <v>5202.57</v>
      </c>
      <c r="D73" s="19">
        <v>6248.4299999999994</v>
      </c>
      <c r="E73" s="19">
        <v>9083.7699999999986</v>
      </c>
      <c r="F73" s="19">
        <v>8229.07</v>
      </c>
      <c r="G73" s="19">
        <v>10545.380000000001</v>
      </c>
      <c r="H73" s="19">
        <v>10923.93</v>
      </c>
      <c r="I73" s="19">
        <v>12386.919999999998</v>
      </c>
      <c r="J73" s="19">
        <v>2444.1999999999998</v>
      </c>
      <c r="K73" s="19">
        <v>2268.5</v>
      </c>
      <c r="L73" s="19">
        <v>3707.650000000001</v>
      </c>
      <c r="M73" s="19">
        <v>4369.9699999999993</v>
      </c>
      <c r="N73" s="19">
        <v>5047.09</v>
      </c>
      <c r="Q73" s="86"/>
      <c r="R73" s="16" t="s">
        <v>203</v>
      </c>
      <c r="S73" s="19">
        <v>3283.8599999999997</v>
      </c>
      <c r="T73" s="19">
        <v>3013.9100000000003</v>
      </c>
      <c r="U73" s="19">
        <v>3305.5600000000004</v>
      </c>
      <c r="V73" s="19">
        <v>5756.0200000000013</v>
      </c>
      <c r="W73" s="19">
        <v>7816.7699999999986</v>
      </c>
      <c r="X73" s="19">
        <v>9895.66</v>
      </c>
      <c r="Y73" s="19">
        <v>8858.5000000000036</v>
      </c>
      <c r="Z73" s="19">
        <v>7403.3</v>
      </c>
      <c r="AA73" s="19">
        <v>7516.1399999999985</v>
      </c>
      <c r="AB73" s="19">
        <v>6340.0700000000015</v>
      </c>
      <c r="AC73" s="19">
        <v>6392.51</v>
      </c>
      <c r="AD73" s="19">
        <v>6668.49</v>
      </c>
    </row>
    <row r="74" spans="1:30" x14ac:dyDescent="0.25">
      <c r="A74" s="86"/>
      <c r="B74" s="16" t="s">
        <v>204</v>
      </c>
      <c r="C74" s="19">
        <f>SUM(C71:C73)</f>
        <v>9228.75</v>
      </c>
      <c r="D74" s="19">
        <f t="shared" ref="D74" si="157">SUM(D71:D73)</f>
        <v>13308.34</v>
      </c>
      <c r="E74" s="19">
        <f t="shared" ref="E74" si="158">SUM(E71:E73)</f>
        <v>14773.899999999998</v>
      </c>
      <c r="F74" s="19">
        <f t="shared" ref="F74" si="159">SUM(F71:F73)</f>
        <v>13155.07</v>
      </c>
      <c r="G74" s="19">
        <f t="shared" ref="G74" si="160">SUM(G71:G73)</f>
        <v>14051.640000000001</v>
      </c>
      <c r="H74" s="19">
        <f t="shared" ref="H74" si="161">SUM(H71:H73)</f>
        <v>14700.21</v>
      </c>
      <c r="I74" s="19">
        <f t="shared" ref="I74" si="162">SUM(I71:I73)</f>
        <v>14948.089999999998</v>
      </c>
      <c r="J74" s="19">
        <f t="shared" ref="J74" si="163">SUM(J71:J73)</f>
        <v>3379.9</v>
      </c>
      <c r="K74" s="19">
        <f t="shared" ref="K74" si="164">SUM(K71:K73)</f>
        <v>3451.1699999999996</v>
      </c>
      <c r="L74" s="19">
        <f t="shared" ref="L74" si="165">SUM(L71:L73)</f>
        <v>5254.9500000000007</v>
      </c>
      <c r="M74" s="19">
        <f t="shared" ref="M74" si="166">SUM(M71:M73)</f>
        <v>6045.2699999999986</v>
      </c>
      <c r="N74" s="19">
        <f t="shared" ref="N74" si="167">SUM(N71:N73)</f>
        <v>9847.4</v>
      </c>
      <c r="Q74" s="86"/>
      <c r="R74" s="16" t="s">
        <v>194</v>
      </c>
      <c r="S74" s="19">
        <v>9420.9900000000016</v>
      </c>
      <c r="T74" s="19">
        <v>9319.8000000000011</v>
      </c>
      <c r="U74" s="19">
        <v>9666.99</v>
      </c>
      <c r="V74" s="19">
        <v>12539.530000000002</v>
      </c>
      <c r="W74" s="19">
        <v>13504.39</v>
      </c>
      <c r="X74" s="19">
        <v>13646.24</v>
      </c>
      <c r="Y74" s="19">
        <v>10843.630000000005</v>
      </c>
      <c r="Z74" s="19">
        <v>9200.44</v>
      </c>
      <c r="AA74" s="19">
        <v>8959.909999999998</v>
      </c>
      <c r="AB74" s="19">
        <v>7544.5500000000011</v>
      </c>
      <c r="AC74" s="19">
        <v>8350.23</v>
      </c>
      <c r="AD74" s="19">
        <v>11047.490000000002</v>
      </c>
    </row>
    <row r="75" spans="1:30" x14ac:dyDescent="0.25">
      <c r="A75" s="86" t="s">
        <v>33</v>
      </c>
      <c r="B75" s="16" t="s">
        <v>191</v>
      </c>
      <c r="C75" s="19">
        <v>185.92</v>
      </c>
      <c r="D75" s="19">
        <v>3572.5199999999995</v>
      </c>
      <c r="E75" s="19">
        <v>377.38</v>
      </c>
      <c r="F75" s="19">
        <v>177.31</v>
      </c>
      <c r="G75" s="19">
        <v>0</v>
      </c>
      <c r="H75" s="19">
        <v>0</v>
      </c>
      <c r="I75" s="19">
        <v>0</v>
      </c>
      <c r="J75" s="19">
        <v>228.42</v>
      </c>
      <c r="K75" s="19">
        <v>212.20999999999998</v>
      </c>
      <c r="L75" s="19">
        <v>0</v>
      </c>
      <c r="M75" s="19">
        <v>0</v>
      </c>
      <c r="N75" s="19">
        <v>0</v>
      </c>
      <c r="Q75" s="86" t="s">
        <v>33</v>
      </c>
      <c r="R75" s="16" t="s">
        <v>201</v>
      </c>
      <c r="S75" s="19">
        <v>455.04999999999995</v>
      </c>
      <c r="T75" s="19">
        <v>494.49</v>
      </c>
      <c r="U75" s="19">
        <v>0</v>
      </c>
      <c r="V75" s="19">
        <v>0</v>
      </c>
      <c r="W75" s="19">
        <v>180.68</v>
      </c>
      <c r="X75" s="19">
        <v>0</v>
      </c>
      <c r="Y75" s="19">
        <v>0</v>
      </c>
      <c r="Z75" s="19">
        <v>0</v>
      </c>
      <c r="AA75" s="19">
        <v>0</v>
      </c>
      <c r="AB75" s="19">
        <v>0</v>
      </c>
      <c r="AC75" s="19">
        <v>121.28999999999999</v>
      </c>
      <c r="AD75" s="19">
        <v>205.57</v>
      </c>
    </row>
    <row r="76" spans="1:30" x14ac:dyDescent="0.25">
      <c r="A76" s="86"/>
      <c r="B76" s="16" t="s">
        <v>192</v>
      </c>
      <c r="C76" s="19">
        <v>11393.699999999999</v>
      </c>
      <c r="D76" s="19">
        <v>17615.550000000003</v>
      </c>
      <c r="E76" s="19">
        <v>15428.72</v>
      </c>
      <c r="F76" s="19">
        <v>13524.779999999999</v>
      </c>
      <c r="G76" s="19">
        <v>10337.140000000001</v>
      </c>
      <c r="H76" s="19">
        <v>8694.7099999999991</v>
      </c>
      <c r="I76" s="19">
        <v>8307.7000000000007</v>
      </c>
      <c r="J76" s="19">
        <v>4772.1000000000004</v>
      </c>
      <c r="K76" s="19">
        <v>6315.66</v>
      </c>
      <c r="L76" s="19">
        <v>6755.420000000001</v>
      </c>
      <c r="M76" s="19">
        <v>4111.7599999999993</v>
      </c>
      <c r="N76" s="19">
        <v>12395.61</v>
      </c>
      <c r="Q76" s="86"/>
      <c r="R76" s="16" t="s">
        <v>202</v>
      </c>
      <c r="S76" s="19">
        <v>11856.93</v>
      </c>
      <c r="T76" s="19">
        <v>18213.160000000003</v>
      </c>
      <c r="U76" s="19">
        <v>13462.92</v>
      </c>
      <c r="V76" s="19">
        <v>15237.779999999997</v>
      </c>
      <c r="W76" s="19">
        <v>13418.879999999997</v>
      </c>
      <c r="X76" s="19">
        <v>8034.63</v>
      </c>
      <c r="Y76" s="19">
        <v>6881.77</v>
      </c>
      <c r="Z76" s="19">
        <v>7094.5700000000006</v>
      </c>
      <c r="AA76" s="19">
        <v>8394.7100000000028</v>
      </c>
      <c r="AB76" s="19">
        <v>7777.34</v>
      </c>
      <c r="AC76" s="19">
        <v>6216.1699999999992</v>
      </c>
      <c r="AD76" s="19">
        <v>9225.9200000000037</v>
      </c>
    </row>
    <row r="77" spans="1:30" x14ac:dyDescent="0.25">
      <c r="A77" s="86"/>
      <c r="B77" s="16" t="s">
        <v>193</v>
      </c>
      <c r="C77" s="19">
        <v>12140.430000000002</v>
      </c>
      <c r="D77" s="19">
        <v>17604.75</v>
      </c>
      <c r="E77" s="19">
        <v>13921.380000000001</v>
      </c>
      <c r="F77" s="19">
        <v>20403.95</v>
      </c>
      <c r="G77" s="19">
        <v>23907.25</v>
      </c>
      <c r="H77" s="19">
        <v>20191.549999999996</v>
      </c>
      <c r="I77" s="19">
        <v>25734.990000000005</v>
      </c>
      <c r="J77" s="19">
        <v>12899.259999999998</v>
      </c>
      <c r="K77" s="19">
        <v>3271.53</v>
      </c>
      <c r="L77" s="19">
        <v>4652.7</v>
      </c>
      <c r="M77" s="19">
        <v>4864.1000000000004</v>
      </c>
      <c r="N77" s="19">
        <v>4768.3000000000011</v>
      </c>
      <c r="Q77" s="86"/>
      <c r="R77" s="16" t="s">
        <v>203</v>
      </c>
      <c r="S77" s="19">
        <v>3140.51</v>
      </c>
      <c r="T77" s="19">
        <v>13393.43</v>
      </c>
      <c r="U77" s="19">
        <v>14255.720000000003</v>
      </c>
      <c r="V77" s="19">
        <v>6417.8500000000013</v>
      </c>
      <c r="W77" s="19">
        <v>9220.4299999999985</v>
      </c>
      <c r="X77" s="19">
        <v>8995.7100000000009</v>
      </c>
      <c r="Y77" s="19">
        <v>8650.3299999999981</v>
      </c>
      <c r="Z77" s="19">
        <v>7038.6799999999994</v>
      </c>
      <c r="AA77" s="19">
        <v>8188.4299999999994</v>
      </c>
      <c r="AB77" s="19">
        <v>8185.9699999999993</v>
      </c>
      <c r="AC77" s="19">
        <v>7506.2000000000007</v>
      </c>
      <c r="AD77" s="19">
        <v>3916.9300000000003</v>
      </c>
    </row>
    <row r="78" spans="1:30" x14ac:dyDescent="0.25">
      <c r="A78" s="86"/>
      <c r="B78" s="16" t="s">
        <v>204</v>
      </c>
      <c r="C78" s="19">
        <f>SUM(C75:C77)</f>
        <v>23720.050000000003</v>
      </c>
      <c r="D78" s="19">
        <f t="shared" ref="D78" si="168">SUM(D75:D77)</f>
        <v>38792.820000000007</v>
      </c>
      <c r="E78" s="19">
        <f t="shared" ref="E78" si="169">SUM(E75:E77)</f>
        <v>29727.48</v>
      </c>
      <c r="F78" s="19">
        <f t="shared" ref="F78" si="170">SUM(F75:F77)</f>
        <v>34106.04</v>
      </c>
      <c r="G78" s="19">
        <f t="shared" ref="G78" si="171">SUM(G75:G77)</f>
        <v>34244.39</v>
      </c>
      <c r="H78" s="19">
        <f t="shared" ref="H78" si="172">SUM(H75:H77)</f>
        <v>28886.259999999995</v>
      </c>
      <c r="I78" s="19">
        <f t="shared" ref="I78" si="173">SUM(I75:I77)</f>
        <v>34042.69</v>
      </c>
      <c r="J78" s="19">
        <f t="shared" ref="J78" si="174">SUM(J75:J77)</f>
        <v>17899.78</v>
      </c>
      <c r="K78" s="19">
        <f t="shared" ref="K78" si="175">SUM(K75:K77)</f>
        <v>9799.4</v>
      </c>
      <c r="L78" s="19">
        <f t="shared" ref="L78" si="176">SUM(L75:L77)</f>
        <v>11408.12</v>
      </c>
      <c r="M78" s="19">
        <f t="shared" ref="M78" si="177">SUM(M75:M77)</f>
        <v>8975.86</v>
      </c>
      <c r="N78" s="19">
        <f t="shared" ref="N78" si="178">SUM(N75:N77)</f>
        <v>17163.910000000003</v>
      </c>
      <c r="Q78" s="86"/>
      <c r="R78" s="16" t="s">
        <v>194</v>
      </c>
      <c r="S78" s="19">
        <v>15452.49</v>
      </c>
      <c r="T78" s="19">
        <v>32101.080000000005</v>
      </c>
      <c r="U78" s="19">
        <v>27718.640000000003</v>
      </c>
      <c r="V78" s="19">
        <v>21655.629999999997</v>
      </c>
      <c r="W78" s="19">
        <v>22819.989999999998</v>
      </c>
      <c r="X78" s="19">
        <v>17030.34</v>
      </c>
      <c r="Y78" s="19">
        <v>15532.099999999999</v>
      </c>
      <c r="Z78" s="19">
        <v>14133.25</v>
      </c>
      <c r="AA78" s="19">
        <v>16583.140000000003</v>
      </c>
      <c r="AB78" s="19">
        <v>15963.31</v>
      </c>
      <c r="AC78" s="19">
        <v>13843.66</v>
      </c>
      <c r="AD78" s="19">
        <v>13348.420000000004</v>
      </c>
    </row>
    <row r="79" spans="1:30" x14ac:dyDescent="0.25">
      <c r="A79" s="86" t="s">
        <v>34</v>
      </c>
      <c r="B79" s="16" t="s">
        <v>191</v>
      </c>
      <c r="C79" s="19">
        <v>19008.669999999998</v>
      </c>
      <c r="D79" s="19">
        <v>21562.909999999996</v>
      </c>
      <c r="E79" s="19">
        <v>20875.400000000001</v>
      </c>
      <c r="F79" s="19">
        <v>12836.45</v>
      </c>
      <c r="G79" s="19">
        <v>10839.239999999998</v>
      </c>
      <c r="H79" s="19">
        <v>11355.72</v>
      </c>
      <c r="I79" s="19">
        <v>7176.63</v>
      </c>
      <c r="J79" s="19">
        <v>10978.410000000002</v>
      </c>
      <c r="K79" s="19">
        <v>8909.2899999999991</v>
      </c>
      <c r="L79" s="19">
        <v>4629.1900000000005</v>
      </c>
      <c r="M79" s="19">
        <v>8411.58</v>
      </c>
      <c r="N79" s="19">
        <v>23260.440000000002</v>
      </c>
      <c r="Q79" s="86" t="s">
        <v>34</v>
      </c>
      <c r="R79" s="16" t="s">
        <v>201</v>
      </c>
      <c r="S79" s="19">
        <v>21641.18</v>
      </c>
      <c r="T79" s="19">
        <v>21449.900000000009</v>
      </c>
      <c r="U79" s="19">
        <v>22892.469999999994</v>
      </c>
      <c r="V79" s="19">
        <v>23833.610000000004</v>
      </c>
      <c r="W79" s="19">
        <v>15573.259999999998</v>
      </c>
      <c r="X79" s="19">
        <v>9620.39</v>
      </c>
      <c r="Y79" s="19">
        <v>6902.2199999999984</v>
      </c>
      <c r="Z79" s="19">
        <v>14992.780000000002</v>
      </c>
      <c r="AA79" s="19">
        <v>11976.539999999999</v>
      </c>
      <c r="AB79" s="19">
        <v>9141.399999999996</v>
      </c>
      <c r="AC79" s="19">
        <v>13351.280000000002</v>
      </c>
      <c r="AD79" s="19">
        <v>22966.469999999994</v>
      </c>
    </row>
    <row r="80" spans="1:30" x14ac:dyDescent="0.25">
      <c r="A80" s="86"/>
      <c r="B80" s="16" t="s">
        <v>192</v>
      </c>
      <c r="C80" s="19">
        <v>1592.8600000000001</v>
      </c>
      <c r="D80" s="19">
        <v>7098.27</v>
      </c>
      <c r="E80" s="19">
        <v>5357.7000000000007</v>
      </c>
      <c r="F80" s="19">
        <v>6638.13</v>
      </c>
      <c r="G80" s="19">
        <v>3439.8900000000003</v>
      </c>
      <c r="H80" s="19">
        <v>4659.1499999999996</v>
      </c>
      <c r="I80" s="19">
        <v>8454.9499999999989</v>
      </c>
      <c r="J80" s="19">
        <v>815.09999999999991</v>
      </c>
      <c r="K80" s="19">
        <v>2757.06</v>
      </c>
      <c r="L80" s="19">
        <v>3987.3500000000004</v>
      </c>
      <c r="M80" s="19">
        <v>1004.79</v>
      </c>
      <c r="N80" s="19">
        <v>1453.41</v>
      </c>
      <c r="Q80" s="86"/>
      <c r="R80" s="16" t="s">
        <v>202</v>
      </c>
      <c r="S80" s="19">
        <v>3085.02</v>
      </c>
      <c r="T80" s="19">
        <v>6511.8999999999978</v>
      </c>
      <c r="U80" s="19">
        <v>6504.38</v>
      </c>
      <c r="V80" s="19">
        <v>6332.0099999999993</v>
      </c>
      <c r="W80" s="19">
        <v>5320.2900000000009</v>
      </c>
      <c r="X80" s="19">
        <v>4297.37</v>
      </c>
      <c r="Y80" s="19">
        <v>6203.3700000000008</v>
      </c>
      <c r="Z80" s="19">
        <v>1471.8400000000001</v>
      </c>
      <c r="AA80" s="19">
        <v>4675.13</v>
      </c>
      <c r="AB80" s="19">
        <v>1283.08</v>
      </c>
      <c r="AC80" s="19">
        <v>3784.2099999999991</v>
      </c>
      <c r="AD80" s="19">
        <v>2165.02</v>
      </c>
    </row>
    <row r="81" spans="1:30" x14ac:dyDescent="0.25">
      <c r="A81" s="86"/>
      <c r="B81" s="16" t="s">
        <v>193</v>
      </c>
      <c r="C81" s="19">
        <v>4076.5400000000004</v>
      </c>
      <c r="D81" s="19">
        <v>2770.2699999999991</v>
      </c>
      <c r="E81" s="19">
        <v>3910.49</v>
      </c>
      <c r="F81" s="19">
        <v>6852.0300000000007</v>
      </c>
      <c r="G81" s="19">
        <v>5321.9599999999991</v>
      </c>
      <c r="H81" s="19">
        <v>6309.68</v>
      </c>
      <c r="I81" s="19">
        <v>5486.6299999999992</v>
      </c>
      <c r="J81" s="19">
        <v>5007.3599999999997</v>
      </c>
      <c r="K81" s="19">
        <v>5352.82</v>
      </c>
      <c r="L81" s="19">
        <v>4055.9500000000003</v>
      </c>
      <c r="M81" s="19">
        <v>2883.27</v>
      </c>
      <c r="N81" s="19">
        <v>3270.8499999999995</v>
      </c>
      <c r="Q81" s="86"/>
      <c r="R81" s="16" t="s">
        <v>203</v>
      </c>
      <c r="S81" s="19">
        <v>1384.77</v>
      </c>
      <c r="T81" s="19">
        <v>2580.3200000000002</v>
      </c>
      <c r="U81" s="19">
        <v>2377.9800000000005</v>
      </c>
      <c r="V81" s="19">
        <v>3241.09</v>
      </c>
      <c r="W81" s="19">
        <v>5626.9999999999991</v>
      </c>
      <c r="X81" s="19">
        <v>5475.05</v>
      </c>
      <c r="Y81" s="19">
        <v>5198.5600000000004</v>
      </c>
      <c r="Z81" s="19">
        <v>7831.7899999999991</v>
      </c>
      <c r="AA81" s="19">
        <v>2749.1200000000003</v>
      </c>
      <c r="AB81" s="19">
        <v>7153.73</v>
      </c>
      <c r="AC81" s="19">
        <v>3748.52</v>
      </c>
      <c r="AD81" s="19">
        <v>5687.0099999999993</v>
      </c>
    </row>
    <row r="82" spans="1:30" x14ac:dyDescent="0.25">
      <c r="A82" s="86"/>
      <c r="B82" s="16" t="s">
        <v>204</v>
      </c>
      <c r="C82" s="19">
        <f>SUM(C79:C81)</f>
        <v>24678.07</v>
      </c>
      <c r="D82" s="19">
        <f t="shared" ref="D82" si="179">SUM(D79:D81)</f>
        <v>31431.449999999997</v>
      </c>
      <c r="E82" s="19">
        <f t="shared" ref="E82" si="180">SUM(E79:E81)</f>
        <v>30143.590000000004</v>
      </c>
      <c r="F82" s="19">
        <f t="shared" ref="F82" si="181">SUM(F79:F81)</f>
        <v>26326.61</v>
      </c>
      <c r="G82" s="19">
        <f t="shared" ref="G82" si="182">SUM(G79:G81)</f>
        <v>19601.089999999997</v>
      </c>
      <c r="H82" s="19">
        <f t="shared" ref="H82" si="183">SUM(H79:H81)</f>
        <v>22324.55</v>
      </c>
      <c r="I82" s="19">
        <f t="shared" ref="I82" si="184">SUM(I79:I81)</f>
        <v>21118.21</v>
      </c>
      <c r="J82" s="19">
        <f t="shared" ref="J82" si="185">SUM(J79:J81)</f>
        <v>16800.870000000003</v>
      </c>
      <c r="K82" s="19">
        <f t="shared" ref="K82" si="186">SUM(K79:K81)</f>
        <v>17019.169999999998</v>
      </c>
      <c r="L82" s="19">
        <f t="shared" ref="L82" si="187">SUM(L79:L81)</f>
        <v>12672.490000000002</v>
      </c>
      <c r="M82" s="19">
        <f t="shared" ref="M82" si="188">SUM(M79:M81)</f>
        <v>12299.64</v>
      </c>
      <c r="N82" s="19">
        <f t="shared" ref="N82" si="189">SUM(N79:N81)</f>
        <v>27984.7</v>
      </c>
      <c r="Q82" s="86"/>
      <c r="R82" s="16" t="s">
        <v>194</v>
      </c>
      <c r="S82" s="19">
        <v>26110.97</v>
      </c>
      <c r="T82" s="19">
        <v>30542.120000000006</v>
      </c>
      <c r="U82" s="19">
        <v>31774.829999999994</v>
      </c>
      <c r="V82" s="19">
        <v>33406.710000000006</v>
      </c>
      <c r="W82" s="19">
        <v>26520.55</v>
      </c>
      <c r="X82" s="19">
        <v>19392.809999999998</v>
      </c>
      <c r="Y82" s="19">
        <v>18304.150000000001</v>
      </c>
      <c r="Z82" s="19">
        <v>24296.410000000003</v>
      </c>
      <c r="AA82" s="19">
        <v>19400.789999999997</v>
      </c>
      <c r="AB82" s="19">
        <v>17578.209999999995</v>
      </c>
      <c r="AC82" s="19">
        <v>20884.010000000002</v>
      </c>
      <c r="AD82" s="19">
        <v>30818.499999999993</v>
      </c>
    </row>
    <row r="83" spans="1:30" x14ac:dyDescent="0.25">
      <c r="A83" s="86" t="s">
        <v>44</v>
      </c>
      <c r="B83" s="16" t="s">
        <v>191</v>
      </c>
      <c r="C83" s="19">
        <v>115.92</v>
      </c>
      <c r="D83" s="19">
        <v>0</v>
      </c>
      <c r="E83" s="19">
        <v>0</v>
      </c>
      <c r="F83" s="19">
        <v>0</v>
      </c>
      <c r="G83" s="19">
        <v>609.32000000000005</v>
      </c>
      <c r="H83" s="19">
        <v>0</v>
      </c>
      <c r="I83" s="19">
        <v>0</v>
      </c>
      <c r="J83" s="19">
        <v>0</v>
      </c>
      <c r="K83" s="19">
        <v>0</v>
      </c>
      <c r="L83" s="19">
        <v>0</v>
      </c>
      <c r="M83" s="19">
        <v>0</v>
      </c>
      <c r="N83" s="19">
        <v>0</v>
      </c>
      <c r="Q83" s="86" t="s">
        <v>44</v>
      </c>
      <c r="R83" s="16" t="s">
        <v>201</v>
      </c>
      <c r="S83" s="19">
        <v>0</v>
      </c>
      <c r="T83" s="19">
        <v>0</v>
      </c>
      <c r="U83" s="19">
        <v>0</v>
      </c>
      <c r="V83" s="19">
        <v>0</v>
      </c>
      <c r="W83" s="19">
        <v>0</v>
      </c>
      <c r="X83" s="19">
        <v>22.28</v>
      </c>
      <c r="Y83" s="19">
        <v>0</v>
      </c>
      <c r="Z83" s="19">
        <v>0</v>
      </c>
      <c r="AA83" s="19">
        <v>207.94</v>
      </c>
      <c r="AB83" s="19">
        <v>0</v>
      </c>
      <c r="AC83" s="19">
        <v>0</v>
      </c>
      <c r="AD83" s="19">
        <v>0</v>
      </c>
    </row>
    <row r="84" spans="1:30" x14ac:dyDescent="0.25">
      <c r="A84" s="86"/>
      <c r="B84" s="16" t="s">
        <v>192</v>
      </c>
      <c r="C84" s="19">
        <v>12805.25</v>
      </c>
      <c r="D84" s="19">
        <v>29549.019999999997</v>
      </c>
      <c r="E84" s="19">
        <v>21859.599999999999</v>
      </c>
      <c r="F84" s="19">
        <v>14421.619999999999</v>
      </c>
      <c r="G84" s="19">
        <v>11930.210000000001</v>
      </c>
      <c r="H84" s="19">
        <v>10171.09</v>
      </c>
      <c r="I84" s="19">
        <v>11496.76</v>
      </c>
      <c r="J84" s="19">
        <v>6899.1</v>
      </c>
      <c r="K84" s="19">
        <v>10094.960000000001</v>
      </c>
      <c r="L84" s="19">
        <v>6536.920000000001</v>
      </c>
      <c r="M84" s="19">
        <v>7457.9700000000012</v>
      </c>
      <c r="N84" s="19">
        <v>12857.660000000003</v>
      </c>
      <c r="Q84" s="86"/>
      <c r="R84" s="16" t="s">
        <v>202</v>
      </c>
      <c r="S84" s="19">
        <v>20793.070000000007</v>
      </c>
      <c r="T84" s="19">
        <v>26049.290000000005</v>
      </c>
      <c r="U84" s="19">
        <v>19808.890000000007</v>
      </c>
      <c r="V84" s="19">
        <v>19243.329999999994</v>
      </c>
      <c r="W84" s="19">
        <v>13335.560000000005</v>
      </c>
      <c r="X84" s="19">
        <v>6959.7399999999989</v>
      </c>
      <c r="Y84" s="19">
        <v>7717.7799999999979</v>
      </c>
      <c r="Z84" s="19">
        <v>7636.59</v>
      </c>
      <c r="AA84" s="19">
        <v>9494.6000000000022</v>
      </c>
      <c r="AB84" s="19">
        <v>6896.2799999999988</v>
      </c>
      <c r="AC84" s="19">
        <v>7528.81</v>
      </c>
      <c r="AD84" s="19">
        <v>13187.960000000001</v>
      </c>
    </row>
    <row r="85" spans="1:30" x14ac:dyDescent="0.25">
      <c r="A85" s="86"/>
      <c r="B85" s="16" t="s">
        <v>193</v>
      </c>
      <c r="C85" s="19">
        <v>7144.0999999999995</v>
      </c>
      <c r="D85" s="19">
        <v>9703.33</v>
      </c>
      <c r="E85" s="19">
        <v>16582.22</v>
      </c>
      <c r="F85" s="19">
        <v>11752.440000000002</v>
      </c>
      <c r="G85" s="19">
        <v>12594.869999999999</v>
      </c>
      <c r="H85" s="19">
        <v>12000.07</v>
      </c>
      <c r="I85" s="19">
        <v>10971.199999999999</v>
      </c>
      <c r="J85" s="19">
        <v>5009.09</v>
      </c>
      <c r="K85" s="19">
        <v>6186.13</v>
      </c>
      <c r="L85" s="19">
        <v>5462.8300000000008</v>
      </c>
      <c r="M85" s="19">
        <v>7525.1999999999989</v>
      </c>
      <c r="N85" s="19">
        <v>5184.91</v>
      </c>
      <c r="Q85" s="86"/>
      <c r="R85" s="16" t="s">
        <v>203</v>
      </c>
      <c r="S85" s="19">
        <v>3442.3199999999997</v>
      </c>
      <c r="T85" s="19">
        <v>8930.94</v>
      </c>
      <c r="U85" s="19">
        <v>12051.73</v>
      </c>
      <c r="V85" s="19">
        <v>15882.439999999997</v>
      </c>
      <c r="W85" s="19">
        <v>11000.36</v>
      </c>
      <c r="X85" s="19">
        <v>6276.9300000000012</v>
      </c>
      <c r="Y85" s="19">
        <v>7334.42</v>
      </c>
      <c r="Z85" s="19">
        <v>7156.24</v>
      </c>
      <c r="AA85" s="19">
        <v>8561.4699999999993</v>
      </c>
      <c r="AB85" s="19">
        <v>8779.9200000000019</v>
      </c>
      <c r="AC85" s="19">
        <v>10331.039999999997</v>
      </c>
      <c r="AD85" s="19">
        <v>6658.9199999999992</v>
      </c>
    </row>
    <row r="86" spans="1:30" x14ac:dyDescent="0.25">
      <c r="A86" s="86"/>
      <c r="B86" s="16" t="s">
        <v>204</v>
      </c>
      <c r="C86" s="19">
        <f>SUM(C83:C85)</f>
        <v>20065.27</v>
      </c>
      <c r="D86" s="19">
        <f t="shared" ref="D86" si="190">SUM(D83:D85)</f>
        <v>39252.35</v>
      </c>
      <c r="E86" s="19">
        <f t="shared" ref="E86" si="191">SUM(E83:E85)</f>
        <v>38441.82</v>
      </c>
      <c r="F86" s="19">
        <f t="shared" ref="F86" si="192">SUM(F83:F85)</f>
        <v>26174.06</v>
      </c>
      <c r="G86" s="19">
        <f t="shared" ref="G86" si="193">SUM(G83:G85)</f>
        <v>25134.400000000001</v>
      </c>
      <c r="H86" s="19">
        <f t="shared" ref="H86" si="194">SUM(H83:H85)</f>
        <v>22171.16</v>
      </c>
      <c r="I86" s="19">
        <f t="shared" ref="I86" si="195">SUM(I83:I85)</f>
        <v>22467.96</v>
      </c>
      <c r="J86" s="19">
        <f t="shared" ref="J86" si="196">SUM(J83:J85)</f>
        <v>11908.19</v>
      </c>
      <c r="K86" s="19">
        <f t="shared" ref="K86" si="197">SUM(K83:K85)</f>
        <v>16281.09</v>
      </c>
      <c r="L86" s="19">
        <f t="shared" ref="L86" si="198">SUM(L83:L85)</f>
        <v>11999.750000000002</v>
      </c>
      <c r="M86" s="19">
        <f t="shared" ref="M86" si="199">SUM(M83:M85)</f>
        <v>14983.17</v>
      </c>
      <c r="N86" s="19">
        <f t="shared" ref="N86" si="200">SUM(N83:N85)</f>
        <v>18042.570000000003</v>
      </c>
      <c r="Q86" s="86"/>
      <c r="R86" s="16" t="s">
        <v>194</v>
      </c>
      <c r="S86" s="19">
        <v>24235.390000000007</v>
      </c>
      <c r="T86" s="19">
        <v>34980.230000000003</v>
      </c>
      <c r="U86" s="19">
        <v>31860.620000000006</v>
      </c>
      <c r="V86" s="19">
        <v>35125.76999999999</v>
      </c>
      <c r="W86" s="19">
        <v>24335.920000000006</v>
      </c>
      <c r="X86" s="19">
        <v>13258.95</v>
      </c>
      <c r="Y86" s="19">
        <v>15052.199999999997</v>
      </c>
      <c r="Z86" s="19">
        <v>14792.83</v>
      </c>
      <c r="AA86" s="19">
        <v>18264.010000000002</v>
      </c>
      <c r="AB86" s="19">
        <v>15676.2</v>
      </c>
      <c r="AC86" s="19">
        <v>17859.849999999999</v>
      </c>
      <c r="AD86" s="19">
        <v>19846.88</v>
      </c>
    </row>
    <row r="87" spans="1:30" x14ac:dyDescent="0.25">
      <c r="A87" s="86" t="s">
        <v>36</v>
      </c>
      <c r="B87" s="16" t="s">
        <v>191</v>
      </c>
      <c r="C87" s="19">
        <v>4843.0499999999993</v>
      </c>
      <c r="D87" s="19">
        <v>4484.25</v>
      </c>
      <c r="E87" s="19">
        <v>1977.5700000000004</v>
      </c>
      <c r="F87" s="19">
        <v>2164.42</v>
      </c>
      <c r="G87" s="19">
        <v>3147.4799999999991</v>
      </c>
      <c r="H87" s="19">
        <v>3300.3500000000004</v>
      </c>
      <c r="I87" s="19">
        <v>1072.1199999999999</v>
      </c>
      <c r="J87" s="19">
        <v>2928.29</v>
      </c>
      <c r="K87" s="19">
        <v>1400.08</v>
      </c>
      <c r="L87" s="19">
        <v>954.46</v>
      </c>
      <c r="M87" s="19">
        <v>3432.8500000000004</v>
      </c>
      <c r="N87" s="19">
        <v>7842.6600000000008</v>
      </c>
      <c r="Q87" s="86" t="s">
        <v>36</v>
      </c>
      <c r="R87" s="16" t="s">
        <v>201</v>
      </c>
      <c r="S87" s="19">
        <v>2942.41</v>
      </c>
      <c r="T87" s="19">
        <v>2126.62</v>
      </c>
      <c r="U87" s="19">
        <v>2336.4900000000002</v>
      </c>
      <c r="V87" s="19">
        <v>2016.6600000000005</v>
      </c>
      <c r="W87" s="19">
        <v>2483.8799999999997</v>
      </c>
      <c r="X87" s="19">
        <v>887.65000000000009</v>
      </c>
      <c r="Y87" s="19">
        <v>783.98</v>
      </c>
      <c r="Z87" s="19">
        <v>1684.17</v>
      </c>
      <c r="AA87" s="19">
        <v>1160.05</v>
      </c>
      <c r="AB87" s="19">
        <v>1004.6500000000001</v>
      </c>
      <c r="AC87" s="19">
        <v>4503.4800000000005</v>
      </c>
      <c r="AD87" s="19">
        <v>2311.8999999999996</v>
      </c>
    </row>
    <row r="88" spans="1:30" x14ac:dyDescent="0.25">
      <c r="A88" s="86"/>
      <c r="B88" s="16" t="s">
        <v>192</v>
      </c>
      <c r="C88" s="19">
        <v>13428.679999999998</v>
      </c>
      <c r="D88" s="19">
        <v>20874.810000000005</v>
      </c>
      <c r="E88" s="19">
        <v>14812.42</v>
      </c>
      <c r="F88" s="19">
        <v>12443.700000000003</v>
      </c>
      <c r="G88" s="19">
        <v>10921.27</v>
      </c>
      <c r="H88" s="19">
        <v>10857.9</v>
      </c>
      <c r="I88" s="19">
        <v>10338.339999999998</v>
      </c>
      <c r="J88" s="19">
        <v>5726.6</v>
      </c>
      <c r="K88" s="19">
        <v>9761.7300000000014</v>
      </c>
      <c r="L88" s="19">
        <v>10168.9</v>
      </c>
      <c r="M88" s="19">
        <v>7229.1400000000012</v>
      </c>
      <c r="N88" s="19">
        <v>12633.039999999997</v>
      </c>
      <c r="Q88" s="86"/>
      <c r="R88" s="16" t="s">
        <v>202</v>
      </c>
      <c r="S88" s="19">
        <v>13942.67</v>
      </c>
      <c r="T88" s="19">
        <v>24110.01</v>
      </c>
      <c r="U88" s="19">
        <v>15680.090000000004</v>
      </c>
      <c r="V88" s="19">
        <v>19929.950000000004</v>
      </c>
      <c r="W88" s="19">
        <v>14320.400000000003</v>
      </c>
      <c r="X88" s="19">
        <v>12703.6</v>
      </c>
      <c r="Y88" s="19">
        <v>9568.5299999999988</v>
      </c>
      <c r="Z88" s="19">
        <v>9279.0399999999991</v>
      </c>
      <c r="AA88" s="19">
        <v>10465.580000000002</v>
      </c>
      <c r="AB88" s="19">
        <v>9951.6100000000024</v>
      </c>
      <c r="AC88" s="19">
        <v>8518.7900000000009</v>
      </c>
      <c r="AD88" s="19">
        <v>13674.919999999996</v>
      </c>
    </row>
    <row r="89" spans="1:30" x14ac:dyDescent="0.25">
      <c r="A89" s="86"/>
      <c r="B89" s="16" t="s">
        <v>193</v>
      </c>
      <c r="C89" s="19">
        <v>14504.699999999999</v>
      </c>
      <c r="D89" s="19">
        <v>19345.11</v>
      </c>
      <c r="E89" s="19">
        <v>15505.32</v>
      </c>
      <c r="F89" s="19">
        <v>17232.71</v>
      </c>
      <c r="G89" s="19">
        <v>19053.499999999996</v>
      </c>
      <c r="H89" s="19">
        <v>20579.350000000002</v>
      </c>
      <c r="I89" s="19">
        <v>26744.49</v>
      </c>
      <c r="J89" s="19">
        <v>20341.920000000002</v>
      </c>
      <c r="K89" s="19">
        <v>19634.870000000003</v>
      </c>
      <c r="L89" s="19">
        <v>18439.54</v>
      </c>
      <c r="M89" s="19">
        <v>21153.160000000003</v>
      </c>
      <c r="N89" s="19">
        <v>22337.75</v>
      </c>
      <c r="Q89" s="86"/>
      <c r="R89" s="16" t="s">
        <v>203</v>
      </c>
      <c r="S89" s="19">
        <v>13145.319999999998</v>
      </c>
      <c r="T89" s="19">
        <v>16093.680000000002</v>
      </c>
      <c r="U89" s="19">
        <v>16749.419999999998</v>
      </c>
      <c r="V89" s="19">
        <v>19252.249999999993</v>
      </c>
      <c r="W89" s="19">
        <v>18912.830000000002</v>
      </c>
      <c r="X89" s="19">
        <v>19355.249999999996</v>
      </c>
      <c r="Y89" s="19">
        <v>23676.06</v>
      </c>
      <c r="Z89" s="19">
        <v>21304.36</v>
      </c>
      <c r="AA89" s="19">
        <v>20599.740000000002</v>
      </c>
      <c r="AB89" s="19">
        <v>17367.53</v>
      </c>
      <c r="AC89" s="19">
        <v>18843.240000000002</v>
      </c>
      <c r="AD89" s="19">
        <v>19085.819999999996</v>
      </c>
    </row>
    <row r="90" spans="1:30" x14ac:dyDescent="0.25">
      <c r="A90" s="86"/>
      <c r="B90" s="16" t="s">
        <v>204</v>
      </c>
      <c r="C90" s="19">
        <f>SUM(C87:C89)</f>
        <v>32776.429999999993</v>
      </c>
      <c r="D90" s="19">
        <f t="shared" ref="D90" si="201">SUM(D87:D89)</f>
        <v>44704.170000000006</v>
      </c>
      <c r="E90" s="19">
        <f t="shared" ref="E90" si="202">SUM(E87:E89)</f>
        <v>32295.31</v>
      </c>
      <c r="F90" s="19">
        <f t="shared" ref="F90" si="203">SUM(F87:F89)</f>
        <v>31840.83</v>
      </c>
      <c r="G90" s="19">
        <f t="shared" ref="G90" si="204">SUM(G87:G89)</f>
        <v>33122.25</v>
      </c>
      <c r="H90" s="19">
        <f t="shared" ref="H90" si="205">SUM(H87:H89)</f>
        <v>34737.600000000006</v>
      </c>
      <c r="I90" s="19">
        <f t="shared" ref="I90" si="206">SUM(I87:I89)</f>
        <v>38154.949999999997</v>
      </c>
      <c r="J90" s="19">
        <f t="shared" ref="J90" si="207">SUM(J87:J89)</f>
        <v>28996.81</v>
      </c>
      <c r="K90" s="19">
        <f t="shared" ref="K90" si="208">SUM(K87:K89)</f>
        <v>30796.680000000004</v>
      </c>
      <c r="L90" s="19">
        <f t="shared" ref="L90" si="209">SUM(L87:L89)</f>
        <v>29562.9</v>
      </c>
      <c r="M90" s="19">
        <f t="shared" ref="M90" si="210">SUM(M87:M89)</f>
        <v>31815.150000000005</v>
      </c>
      <c r="N90" s="19">
        <f t="shared" ref="N90" si="211">SUM(N87:N89)</f>
        <v>42813.45</v>
      </c>
      <c r="Q90" s="86"/>
      <c r="R90" s="16" t="s">
        <v>194</v>
      </c>
      <c r="S90" s="19">
        <v>30030.400000000001</v>
      </c>
      <c r="T90" s="19">
        <v>42330.31</v>
      </c>
      <c r="U90" s="19">
        <v>34766</v>
      </c>
      <c r="V90" s="19">
        <v>41198.86</v>
      </c>
      <c r="W90" s="19">
        <v>35717.11</v>
      </c>
      <c r="X90" s="19">
        <v>32946.5</v>
      </c>
      <c r="Y90" s="19">
        <v>34028.57</v>
      </c>
      <c r="Z90" s="19">
        <v>32267.57</v>
      </c>
      <c r="AA90" s="19">
        <v>32225.370000000003</v>
      </c>
      <c r="AB90" s="19">
        <v>28323.79</v>
      </c>
      <c r="AC90" s="19">
        <v>31865.510000000002</v>
      </c>
      <c r="AD90" s="19">
        <v>35072.639999999992</v>
      </c>
    </row>
    <row r="91" spans="1:30" x14ac:dyDescent="0.25">
      <c r="A91" s="86" t="s">
        <v>38</v>
      </c>
      <c r="B91" s="16" t="s">
        <v>191</v>
      </c>
      <c r="C91" s="19">
        <v>0</v>
      </c>
      <c r="D91" s="19">
        <v>0</v>
      </c>
      <c r="E91" s="19">
        <v>0</v>
      </c>
      <c r="F91" s="19">
        <v>0</v>
      </c>
      <c r="G91" s="19">
        <v>16.600000000000001</v>
      </c>
      <c r="H91" s="19">
        <v>0</v>
      </c>
      <c r="I91" s="19">
        <v>0</v>
      </c>
      <c r="J91" s="19">
        <v>29.06</v>
      </c>
      <c r="K91" s="19">
        <v>0</v>
      </c>
      <c r="L91" s="19">
        <v>0</v>
      </c>
      <c r="M91" s="19">
        <v>30.48</v>
      </c>
      <c r="N91" s="19">
        <v>0</v>
      </c>
      <c r="Q91" s="86" t="s">
        <v>38</v>
      </c>
      <c r="R91" s="16" t="s">
        <v>201</v>
      </c>
      <c r="S91" s="19">
        <v>0</v>
      </c>
      <c r="T91" s="19">
        <v>0</v>
      </c>
      <c r="U91" s="19">
        <v>0</v>
      </c>
      <c r="V91" s="19">
        <v>0</v>
      </c>
      <c r="W91" s="19">
        <v>0</v>
      </c>
      <c r="X91" s="19">
        <v>0</v>
      </c>
      <c r="Y91" s="19">
        <v>0</v>
      </c>
      <c r="Z91" s="19">
        <v>0</v>
      </c>
      <c r="AA91" s="19">
        <v>0</v>
      </c>
      <c r="AB91" s="19">
        <v>0</v>
      </c>
      <c r="AC91" s="19">
        <v>0</v>
      </c>
      <c r="AD91" s="19">
        <v>0</v>
      </c>
    </row>
    <row r="92" spans="1:30" x14ac:dyDescent="0.25">
      <c r="A92" s="86"/>
      <c r="B92" s="16" t="s">
        <v>192</v>
      </c>
      <c r="C92" s="19">
        <v>1248.6799999999998</v>
      </c>
      <c r="D92" s="19">
        <v>1925.6800000000003</v>
      </c>
      <c r="E92" s="19">
        <v>1458.8700000000001</v>
      </c>
      <c r="F92" s="19">
        <v>1512.51</v>
      </c>
      <c r="G92" s="19">
        <v>989.56</v>
      </c>
      <c r="H92" s="19">
        <v>1823.7099999999996</v>
      </c>
      <c r="I92" s="19">
        <v>688.9</v>
      </c>
      <c r="J92" s="19">
        <v>544.88</v>
      </c>
      <c r="K92" s="19">
        <v>616.92000000000007</v>
      </c>
      <c r="L92" s="19">
        <v>533.79000000000008</v>
      </c>
      <c r="M92" s="19">
        <v>671.55000000000007</v>
      </c>
      <c r="N92" s="19">
        <v>1571.6700000000003</v>
      </c>
      <c r="Q92" s="86"/>
      <c r="R92" s="16" t="s">
        <v>202</v>
      </c>
      <c r="S92" s="19">
        <v>2478.83</v>
      </c>
      <c r="T92" s="19">
        <v>2663.3399999999997</v>
      </c>
      <c r="U92" s="19">
        <v>2852.2300000000005</v>
      </c>
      <c r="V92" s="19">
        <v>1588.1</v>
      </c>
      <c r="W92" s="19">
        <v>2273.9000000000005</v>
      </c>
      <c r="X92" s="19">
        <v>1585.6799999999998</v>
      </c>
      <c r="Y92" s="19">
        <v>698.12</v>
      </c>
      <c r="Z92" s="19">
        <v>759.92000000000007</v>
      </c>
      <c r="AA92" s="19">
        <v>530.20000000000016</v>
      </c>
      <c r="AB92" s="19">
        <v>595.40000000000009</v>
      </c>
      <c r="AC92" s="19">
        <v>584.22</v>
      </c>
      <c r="AD92" s="19">
        <v>989.36</v>
      </c>
    </row>
    <row r="93" spans="1:30" x14ac:dyDescent="0.25">
      <c r="A93" s="86"/>
      <c r="B93" s="16" t="s">
        <v>193</v>
      </c>
      <c r="C93" s="19">
        <v>1945.45</v>
      </c>
      <c r="D93" s="19">
        <v>2059.3000000000002</v>
      </c>
      <c r="E93" s="19">
        <v>2542.2999999999997</v>
      </c>
      <c r="F93" s="19">
        <v>1655.98</v>
      </c>
      <c r="G93" s="19">
        <v>2028.65</v>
      </c>
      <c r="H93" s="19">
        <v>2100.4399999999996</v>
      </c>
      <c r="I93" s="19">
        <v>3021.8399999999997</v>
      </c>
      <c r="J93" s="19">
        <v>998.58</v>
      </c>
      <c r="K93" s="19">
        <v>1150.05</v>
      </c>
      <c r="L93" s="19">
        <v>1254.1699999999998</v>
      </c>
      <c r="M93" s="19">
        <v>1399.65</v>
      </c>
      <c r="N93" s="19">
        <v>1752.32</v>
      </c>
      <c r="Q93" s="86"/>
      <c r="R93" s="16" t="s">
        <v>203</v>
      </c>
      <c r="S93" s="19">
        <v>1418.6600000000003</v>
      </c>
      <c r="T93" s="19">
        <v>1388.8700000000001</v>
      </c>
      <c r="U93" s="19">
        <v>1464.26</v>
      </c>
      <c r="V93" s="19">
        <v>1735.8900000000003</v>
      </c>
      <c r="W93" s="19">
        <v>1711</v>
      </c>
      <c r="X93" s="19">
        <v>2746.1400000000003</v>
      </c>
      <c r="Y93" s="19">
        <v>1998.7800000000002</v>
      </c>
      <c r="Z93" s="19">
        <v>2155.7999999999997</v>
      </c>
      <c r="AA93" s="19">
        <v>2070.2199999999998</v>
      </c>
      <c r="AB93" s="19">
        <v>2195.38</v>
      </c>
      <c r="AC93" s="19">
        <v>1787.3300000000002</v>
      </c>
      <c r="AD93" s="19">
        <v>1328.59</v>
      </c>
    </row>
    <row r="94" spans="1:30" x14ac:dyDescent="0.25">
      <c r="A94" s="86"/>
      <c r="B94" s="16" t="s">
        <v>204</v>
      </c>
      <c r="C94" s="19">
        <f>SUM(C91:C93)</f>
        <v>3194.13</v>
      </c>
      <c r="D94" s="19">
        <f t="shared" ref="D94" si="212">SUM(D91:D93)</f>
        <v>3984.9800000000005</v>
      </c>
      <c r="E94" s="19">
        <f t="shared" ref="E94" si="213">SUM(E91:E93)</f>
        <v>4001.17</v>
      </c>
      <c r="F94" s="19">
        <f t="shared" ref="F94" si="214">SUM(F91:F93)</f>
        <v>3168.49</v>
      </c>
      <c r="G94" s="19">
        <f t="shared" ref="G94" si="215">SUM(G91:G93)</f>
        <v>3034.81</v>
      </c>
      <c r="H94" s="19">
        <f t="shared" ref="H94" si="216">SUM(H91:H93)</f>
        <v>3924.1499999999992</v>
      </c>
      <c r="I94" s="19">
        <f t="shared" ref="I94" si="217">SUM(I91:I93)</f>
        <v>3710.74</v>
      </c>
      <c r="J94" s="19">
        <f t="shared" ref="J94" si="218">SUM(J91:J93)</f>
        <v>1572.52</v>
      </c>
      <c r="K94" s="19">
        <f t="shared" ref="K94" si="219">SUM(K91:K93)</f>
        <v>1766.97</v>
      </c>
      <c r="L94" s="19">
        <f t="shared" ref="L94" si="220">SUM(L91:L93)</f>
        <v>1787.96</v>
      </c>
      <c r="M94" s="19">
        <f t="shared" ref="M94" si="221">SUM(M91:M93)</f>
        <v>2101.6800000000003</v>
      </c>
      <c r="N94" s="19">
        <f t="shared" ref="N94" si="222">SUM(N91:N93)</f>
        <v>3323.9900000000002</v>
      </c>
      <c r="Q94" s="86"/>
      <c r="R94" s="16" t="s">
        <v>194</v>
      </c>
      <c r="S94" s="19">
        <v>3897.4900000000002</v>
      </c>
      <c r="T94" s="19">
        <v>4052.21</v>
      </c>
      <c r="U94" s="19">
        <v>4316.4900000000007</v>
      </c>
      <c r="V94" s="19">
        <v>3323.9900000000002</v>
      </c>
      <c r="W94" s="19">
        <v>3984.9000000000005</v>
      </c>
      <c r="X94" s="19">
        <v>4331.82</v>
      </c>
      <c r="Y94" s="19">
        <v>2696.9</v>
      </c>
      <c r="Z94" s="19">
        <v>2915.72</v>
      </c>
      <c r="AA94" s="19">
        <v>2600.42</v>
      </c>
      <c r="AB94" s="19">
        <v>2790.78</v>
      </c>
      <c r="AC94" s="19">
        <v>2371.5500000000002</v>
      </c>
      <c r="AD94" s="19">
        <v>2317.9499999999998</v>
      </c>
    </row>
    <row r="95" spans="1:30" x14ac:dyDescent="0.25">
      <c r="A95" s="86" t="s">
        <v>40</v>
      </c>
      <c r="B95" s="16" t="s">
        <v>191</v>
      </c>
      <c r="C95" s="19">
        <v>894.51</v>
      </c>
      <c r="D95" s="19">
        <v>2022.3100000000002</v>
      </c>
      <c r="E95" s="19">
        <v>509.43000000000006</v>
      </c>
      <c r="F95" s="19">
        <v>772.24</v>
      </c>
      <c r="G95" s="19">
        <v>512.89</v>
      </c>
      <c r="H95" s="19">
        <v>792.06000000000006</v>
      </c>
      <c r="I95" s="19">
        <v>266.69</v>
      </c>
      <c r="J95" s="19">
        <v>1281.06</v>
      </c>
      <c r="K95" s="19">
        <v>1124.3800000000001</v>
      </c>
      <c r="L95" s="19">
        <v>935.73</v>
      </c>
      <c r="M95" s="19">
        <v>428.64</v>
      </c>
      <c r="N95" s="19">
        <v>1000.3200000000002</v>
      </c>
      <c r="Q95" s="86" t="s">
        <v>40</v>
      </c>
      <c r="R95" s="16" t="s">
        <v>201</v>
      </c>
      <c r="S95" s="19">
        <v>1432.69</v>
      </c>
      <c r="T95" s="19">
        <v>2912.2</v>
      </c>
      <c r="U95" s="19">
        <v>928.06999999999994</v>
      </c>
      <c r="V95" s="19">
        <v>888.07999999999993</v>
      </c>
      <c r="W95" s="19">
        <v>756.05</v>
      </c>
      <c r="X95" s="19">
        <v>883.8</v>
      </c>
      <c r="Y95" s="19">
        <v>460.4</v>
      </c>
      <c r="Z95" s="19">
        <v>490.14</v>
      </c>
      <c r="AA95" s="19">
        <v>847.3</v>
      </c>
      <c r="AB95" s="19">
        <v>184.82</v>
      </c>
      <c r="AC95" s="19">
        <v>1009.19</v>
      </c>
      <c r="AD95" s="19">
        <v>743.44</v>
      </c>
    </row>
    <row r="96" spans="1:30" x14ac:dyDescent="0.25">
      <c r="A96" s="86"/>
      <c r="B96" s="16" t="s">
        <v>192</v>
      </c>
      <c r="C96" s="19">
        <v>61581.599999999991</v>
      </c>
      <c r="D96" s="19">
        <v>77708.189999999988</v>
      </c>
      <c r="E96" s="19">
        <v>57397.510000000009</v>
      </c>
      <c r="F96" s="19">
        <v>53538.810000000005</v>
      </c>
      <c r="G96" s="19">
        <v>43065.57</v>
      </c>
      <c r="H96" s="19">
        <v>37896.400000000009</v>
      </c>
      <c r="I96" s="19">
        <v>35271.229999999989</v>
      </c>
      <c r="J96" s="19">
        <v>33977.819999999992</v>
      </c>
      <c r="K96" s="19">
        <v>43087.62000000001</v>
      </c>
      <c r="L96" s="19">
        <v>42846.310000000005</v>
      </c>
      <c r="M96" s="19">
        <v>33988.79</v>
      </c>
      <c r="N96" s="19">
        <v>58867.680000000008</v>
      </c>
      <c r="Q96" s="86"/>
      <c r="R96" s="16" t="s">
        <v>202</v>
      </c>
      <c r="S96" s="19">
        <v>69032.239999999991</v>
      </c>
      <c r="T96" s="19">
        <v>74390.109999999986</v>
      </c>
      <c r="U96" s="19">
        <v>72849.14</v>
      </c>
      <c r="V96" s="19">
        <v>70786.929999999993</v>
      </c>
      <c r="W96" s="19">
        <v>51585.939999999995</v>
      </c>
      <c r="X96" s="19">
        <v>33493.630000000005</v>
      </c>
      <c r="Y96" s="19">
        <v>35815.79</v>
      </c>
      <c r="Z96" s="19">
        <v>40435.949999999997</v>
      </c>
      <c r="AA96" s="19">
        <v>43908.880000000012</v>
      </c>
      <c r="AB96" s="19">
        <v>35035.010000000009</v>
      </c>
      <c r="AC96" s="19">
        <v>34735.979999999996</v>
      </c>
      <c r="AD96" s="19">
        <v>62697.420000000006</v>
      </c>
    </row>
    <row r="97" spans="1:30" x14ac:dyDescent="0.25">
      <c r="A97" s="86"/>
      <c r="B97" s="16" t="s">
        <v>193</v>
      </c>
      <c r="C97" s="19">
        <v>71423.930000000008</v>
      </c>
      <c r="D97" s="19">
        <v>74096.280000000028</v>
      </c>
      <c r="E97" s="19">
        <v>70137.320000000007</v>
      </c>
      <c r="F97" s="19">
        <v>79348.26999999999</v>
      </c>
      <c r="G97" s="19">
        <v>73942.330000000016</v>
      </c>
      <c r="H97" s="19">
        <v>69882.080000000002</v>
      </c>
      <c r="I97" s="19">
        <v>76453.140000000029</v>
      </c>
      <c r="J97" s="19">
        <v>60692.37</v>
      </c>
      <c r="K97" s="19">
        <v>41583.180000000008</v>
      </c>
      <c r="L97" s="19">
        <v>56573.170000000006</v>
      </c>
      <c r="M97" s="19">
        <v>54746.400000000001</v>
      </c>
      <c r="N97" s="19">
        <v>43576.93</v>
      </c>
      <c r="Q97" s="86"/>
      <c r="R97" s="16" t="s">
        <v>203</v>
      </c>
      <c r="S97" s="19">
        <v>19752.480000000003</v>
      </c>
      <c r="T97" s="19">
        <v>38931.160000000011</v>
      </c>
      <c r="U97" s="19">
        <v>45595.17</v>
      </c>
      <c r="V97" s="19">
        <v>54093.529999999977</v>
      </c>
      <c r="W97" s="19">
        <v>60004.529999999984</v>
      </c>
      <c r="X97" s="19">
        <v>45067.42</v>
      </c>
      <c r="Y97" s="19">
        <v>39964.569999999992</v>
      </c>
      <c r="Z97" s="19">
        <v>26042.649999999998</v>
      </c>
      <c r="AA97" s="19">
        <v>32156.160000000022</v>
      </c>
      <c r="AB97" s="19">
        <v>36976.07</v>
      </c>
      <c r="AC97" s="19">
        <v>43059.69</v>
      </c>
      <c r="AD97" s="19">
        <v>35681.360000000015</v>
      </c>
    </row>
    <row r="98" spans="1:30" x14ac:dyDescent="0.25">
      <c r="A98" s="86"/>
      <c r="B98" s="16" t="s">
        <v>204</v>
      </c>
      <c r="C98" s="19">
        <f>SUM(C95:C97)</f>
        <v>133900.04</v>
      </c>
      <c r="D98" s="19">
        <f t="shared" ref="D98" si="223">SUM(D95:D97)</f>
        <v>153826.78000000003</v>
      </c>
      <c r="E98" s="19">
        <f t="shared" ref="E98" si="224">SUM(E95:E97)</f>
        <v>128044.26000000001</v>
      </c>
      <c r="F98" s="19">
        <f t="shared" ref="F98" si="225">SUM(F95:F97)</f>
        <v>133659.32</v>
      </c>
      <c r="G98" s="19">
        <f t="shared" ref="G98" si="226">SUM(G95:G97)</f>
        <v>117520.79000000001</v>
      </c>
      <c r="H98" s="19">
        <f t="shared" ref="H98" si="227">SUM(H95:H97)</f>
        <v>108570.54000000001</v>
      </c>
      <c r="I98" s="19">
        <f t="shared" ref="I98" si="228">SUM(I95:I97)</f>
        <v>111991.06000000003</v>
      </c>
      <c r="J98" s="19">
        <f t="shared" ref="J98" si="229">SUM(J95:J97)</f>
        <v>95951.25</v>
      </c>
      <c r="K98" s="19">
        <f t="shared" ref="K98" si="230">SUM(K95:K97)</f>
        <v>85795.180000000022</v>
      </c>
      <c r="L98" s="19">
        <f t="shared" ref="L98" si="231">SUM(L95:L97)</f>
        <v>100355.21000000002</v>
      </c>
      <c r="M98" s="19">
        <f t="shared" ref="M98" si="232">SUM(M95:M97)</f>
        <v>89163.83</v>
      </c>
      <c r="N98" s="19">
        <f t="shared" ref="N98" si="233">SUM(N95:N97)</f>
        <v>103444.93000000001</v>
      </c>
      <c r="Q98" s="86"/>
      <c r="R98" s="16" t="s">
        <v>194</v>
      </c>
      <c r="S98" s="19">
        <v>90217.41</v>
      </c>
      <c r="T98" s="19">
        <v>116233.47</v>
      </c>
      <c r="U98" s="19">
        <v>119372.38</v>
      </c>
      <c r="V98" s="19">
        <v>125768.53999999998</v>
      </c>
      <c r="W98" s="19">
        <v>112346.51999999999</v>
      </c>
      <c r="X98" s="19">
        <v>79444.850000000006</v>
      </c>
      <c r="Y98" s="19">
        <v>76240.759999999995</v>
      </c>
      <c r="Z98" s="19">
        <v>66968.739999999991</v>
      </c>
      <c r="AA98" s="19">
        <v>76912.34000000004</v>
      </c>
      <c r="AB98" s="19">
        <v>72195.900000000009</v>
      </c>
      <c r="AC98" s="19">
        <v>78804.86</v>
      </c>
      <c r="AD98" s="19">
        <v>99122.22000000003</v>
      </c>
    </row>
    <row r="99" spans="1:30" x14ac:dyDescent="0.25">
      <c r="A99" s="86" t="s">
        <v>42</v>
      </c>
      <c r="B99" s="16" t="s">
        <v>191</v>
      </c>
      <c r="C99" s="19">
        <v>564.44000000000005</v>
      </c>
      <c r="D99" s="19">
        <v>2604.1099999999997</v>
      </c>
      <c r="E99" s="19">
        <v>1417.9899999999998</v>
      </c>
      <c r="F99" s="19">
        <v>456.03000000000003</v>
      </c>
      <c r="G99" s="19">
        <v>386.28</v>
      </c>
      <c r="H99" s="19">
        <v>181.45999999999998</v>
      </c>
      <c r="I99" s="19">
        <v>104.25999999999999</v>
      </c>
      <c r="J99" s="19">
        <v>187.98</v>
      </c>
      <c r="K99" s="19">
        <v>297.17999999999995</v>
      </c>
      <c r="L99" s="19">
        <v>359.76</v>
      </c>
      <c r="M99" s="19">
        <v>94.22999999999999</v>
      </c>
      <c r="N99" s="19">
        <v>605.30999999999995</v>
      </c>
      <c r="Q99" s="86" t="s">
        <v>42</v>
      </c>
      <c r="R99" s="16" t="s">
        <v>201</v>
      </c>
      <c r="S99" s="19">
        <v>222.11</v>
      </c>
      <c r="T99" s="19">
        <v>2038.92</v>
      </c>
      <c r="U99" s="19">
        <v>699.04</v>
      </c>
      <c r="V99" s="19">
        <v>16.170000000000002</v>
      </c>
      <c r="W99" s="19">
        <v>212.79</v>
      </c>
      <c r="X99" s="19">
        <v>619.11999999999989</v>
      </c>
      <c r="Y99" s="19">
        <v>769.19999999999993</v>
      </c>
      <c r="Z99" s="19">
        <v>308.82000000000005</v>
      </c>
      <c r="AA99" s="19">
        <v>503.03000000000003</v>
      </c>
      <c r="AB99" s="19">
        <v>132.85</v>
      </c>
      <c r="AC99" s="19">
        <v>1054.0600000000002</v>
      </c>
      <c r="AD99" s="19">
        <v>627.74</v>
      </c>
    </row>
    <row r="100" spans="1:30" x14ac:dyDescent="0.25">
      <c r="A100" s="86"/>
      <c r="B100" s="16" t="s">
        <v>192</v>
      </c>
      <c r="C100" s="19">
        <v>64380.18</v>
      </c>
      <c r="D100" s="19">
        <v>82997.94</v>
      </c>
      <c r="E100" s="19">
        <v>65716.14</v>
      </c>
      <c r="F100" s="19">
        <v>54122.850000000006</v>
      </c>
      <c r="G100" s="19">
        <v>47355.91</v>
      </c>
      <c r="H100" s="19">
        <v>42313.270000000011</v>
      </c>
      <c r="I100" s="19">
        <v>40682.239999999991</v>
      </c>
      <c r="J100" s="19">
        <v>38905.119999999995</v>
      </c>
      <c r="K100" s="19">
        <v>45438.78</v>
      </c>
      <c r="L100" s="19">
        <v>42810.29</v>
      </c>
      <c r="M100" s="19">
        <v>33612.960000000006</v>
      </c>
      <c r="N100" s="19">
        <v>59760.909999999996</v>
      </c>
      <c r="Q100" s="86"/>
      <c r="R100" s="16" t="s">
        <v>202</v>
      </c>
      <c r="S100" s="19">
        <v>68863.040000000008</v>
      </c>
      <c r="T100" s="19">
        <v>85835.580000000016</v>
      </c>
      <c r="U100" s="19">
        <v>69012.33</v>
      </c>
      <c r="V100" s="19">
        <v>76446.200000000055</v>
      </c>
      <c r="W100" s="19">
        <v>60220.760000000009</v>
      </c>
      <c r="X100" s="19">
        <v>35489.159999999996</v>
      </c>
      <c r="Y100" s="19">
        <v>34814.999999999993</v>
      </c>
      <c r="Z100" s="19">
        <v>47474.719999999994</v>
      </c>
      <c r="AA100" s="19">
        <v>50268.739999999991</v>
      </c>
      <c r="AB100" s="19">
        <v>38007.760000000002</v>
      </c>
      <c r="AC100" s="19">
        <v>31401.209999999995</v>
      </c>
      <c r="AD100" s="19">
        <v>57955</v>
      </c>
    </row>
    <row r="101" spans="1:30" x14ac:dyDescent="0.25">
      <c r="A101" s="86"/>
      <c r="B101" s="16" t="s">
        <v>193</v>
      </c>
      <c r="C101" s="19">
        <v>67059.770000000019</v>
      </c>
      <c r="D101" s="19">
        <v>72195.009999999995</v>
      </c>
      <c r="E101" s="19">
        <v>73789.960000000006</v>
      </c>
      <c r="F101" s="19">
        <v>77237.759999999995</v>
      </c>
      <c r="G101" s="19">
        <v>62503.050000000017</v>
      </c>
      <c r="H101" s="19">
        <v>63615.1</v>
      </c>
      <c r="I101" s="19">
        <v>63805.18</v>
      </c>
      <c r="J101" s="19">
        <v>56515.8</v>
      </c>
      <c r="K101" s="19">
        <v>39177.450000000004</v>
      </c>
      <c r="L101" s="19">
        <v>56078.970000000016</v>
      </c>
      <c r="M101" s="19">
        <v>47169.41</v>
      </c>
      <c r="N101" s="19">
        <v>37995.080000000009</v>
      </c>
      <c r="Q101" s="86"/>
      <c r="R101" s="16" t="s">
        <v>203</v>
      </c>
      <c r="S101" s="19">
        <v>13927.479999999996</v>
      </c>
      <c r="T101" s="19">
        <v>34469.31</v>
      </c>
      <c r="U101" s="19">
        <v>43844.30000000001</v>
      </c>
      <c r="V101" s="19">
        <v>52507.51</v>
      </c>
      <c r="W101" s="19">
        <v>58580.109999999993</v>
      </c>
      <c r="X101" s="19">
        <v>44345.87</v>
      </c>
      <c r="Y101" s="19">
        <v>29357.05</v>
      </c>
      <c r="Z101" s="19">
        <v>26233.799999999992</v>
      </c>
      <c r="AA101" s="19">
        <v>31463.860000000004</v>
      </c>
      <c r="AB101" s="19">
        <v>37082.29</v>
      </c>
      <c r="AC101" s="19">
        <v>31576.240000000002</v>
      </c>
      <c r="AD101" s="19">
        <v>25955.280000000017</v>
      </c>
    </row>
    <row r="102" spans="1:30" x14ac:dyDescent="0.25">
      <c r="A102" s="86"/>
      <c r="B102" s="16" t="s">
        <v>204</v>
      </c>
      <c r="C102" s="19">
        <f>SUM(C99:C101)</f>
        <v>132004.39000000001</v>
      </c>
      <c r="D102" s="19">
        <f t="shared" ref="D102" si="234">SUM(D99:D101)</f>
        <v>157797.06</v>
      </c>
      <c r="E102" s="19">
        <f t="shared" ref="E102" si="235">SUM(E99:E101)</f>
        <v>140924.09000000003</v>
      </c>
      <c r="F102" s="19">
        <f t="shared" ref="F102" si="236">SUM(F99:F101)</f>
        <v>131816.64000000001</v>
      </c>
      <c r="G102" s="19">
        <f t="shared" ref="G102" si="237">SUM(G99:G101)</f>
        <v>110245.24000000002</v>
      </c>
      <c r="H102" s="19">
        <f t="shared" ref="H102" si="238">SUM(H99:H101)</f>
        <v>106109.83000000002</v>
      </c>
      <c r="I102" s="19">
        <f t="shared" ref="I102" si="239">SUM(I99:I101)</f>
        <v>104591.67999999999</v>
      </c>
      <c r="J102" s="19">
        <f t="shared" ref="J102" si="240">SUM(J99:J101)</f>
        <v>95608.9</v>
      </c>
      <c r="K102" s="19">
        <f t="shared" ref="K102" si="241">SUM(K99:K101)</f>
        <v>84913.41</v>
      </c>
      <c r="L102" s="19">
        <f t="shared" ref="L102" si="242">SUM(L99:L101)</f>
        <v>99249.020000000019</v>
      </c>
      <c r="M102" s="19">
        <f t="shared" ref="M102" si="243">SUM(M99:M101)</f>
        <v>80876.600000000006</v>
      </c>
      <c r="N102" s="19">
        <f t="shared" ref="N102" si="244">SUM(N99:N101)</f>
        <v>98361.3</v>
      </c>
      <c r="Q102" s="86"/>
      <c r="R102" s="16" t="s">
        <v>194</v>
      </c>
      <c r="S102" s="19">
        <v>83012.63</v>
      </c>
      <c r="T102" s="19">
        <v>122343.81000000001</v>
      </c>
      <c r="U102" s="19">
        <v>113555.67000000001</v>
      </c>
      <c r="V102" s="19">
        <v>128969.88000000006</v>
      </c>
      <c r="W102" s="19">
        <v>119013.66</v>
      </c>
      <c r="X102" s="19">
        <v>80454.149999999994</v>
      </c>
      <c r="Y102" s="19">
        <v>64941.249999999985</v>
      </c>
      <c r="Z102" s="19">
        <v>74017.339999999982</v>
      </c>
      <c r="AA102" s="19">
        <v>82235.62999999999</v>
      </c>
      <c r="AB102" s="19">
        <v>75222.899999999994</v>
      </c>
      <c r="AC102" s="19">
        <v>64031.509999999995</v>
      </c>
      <c r="AD102" s="19">
        <v>84538.020000000019</v>
      </c>
    </row>
    <row r="103" spans="1:30" x14ac:dyDescent="0.25">
      <c r="A103" s="86" t="s">
        <v>43</v>
      </c>
      <c r="B103" s="16" t="s">
        <v>191</v>
      </c>
      <c r="C103" s="19">
        <v>411.05999999999995</v>
      </c>
      <c r="D103" s="19">
        <v>848.84</v>
      </c>
      <c r="E103" s="19">
        <v>782.28</v>
      </c>
      <c r="F103" s="19">
        <v>329.30000000000007</v>
      </c>
      <c r="G103" s="19">
        <v>185.55</v>
      </c>
      <c r="H103" s="19">
        <v>308.71000000000004</v>
      </c>
      <c r="I103" s="19">
        <v>219.88</v>
      </c>
      <c r="J103" s="19">
        <v>165.44</v>
      </c>
      <c r="K103" s="19">
        <v>1081.06</v>
      </c>
      <c r="L103" s="19">
        <v>519.30999999999995</v>
      </c>
      <c r="M103" s="19">
        <v>286.52000000000004</v>
      </c>
      <c r="N103" s="19">
        <v>140.53</v>
      </c>
      <c r="Q103" s="86" t="s">
        <v>43</v>
      </c>
      <c r="R103" s="16" t="s">
        <v>201</v>
      </c>
      <c r="S103" s="19">
        <v>1427.93</v>
      </c>
      <c r="T103" s="19">
        <v>1278.1399999999999</v>
      </c>
      <c r="U103" s="19">
        <v>918.04</v>
      </c>
      <c r="V103" s="19">
        <v>929.05000000000007</v>
      </c>
      <c r="W103" s="19">
        <v>780.96</v>
      </c>
      <c r="X103" s="19">
        <v>440.28000000000003</v>
      </c>
      <c r="Y103" s="19">
        <v>738.17</v>
      </c>
      <c r="Z103" s="19">
        <v>1138.1500000000001</v>
      </c>
      <c r="AA103" s="19">
        <v>489.41</v>
      </c>
      <c r="AB103" s="19">
        <v>273.44000000000005</v>
      </c>
      <c r="AC103" s="19">
        <v>1171.3700000000001</v>
      </c>
      <c r="AD103" s="19">
        <v>908.73</v>
      </c>
    </row>
    <row r="104" spans="1:30" x14ac:dyDescent="0.25">
      <c r="A104" s="86"/>
      <c r="B104" s="16" t="s">
        <v>192</v>
      </c>
      <c r="C104" s="19">
        <v>50748.770000000019</v>
      </c>
      <c r="D104" s="19">
        <v>63367.590000000004</v>
      </c>
      <c r="E104" s="19">
        <v>48698.16</v>
      </c>
      <c r="F104" s="19">
        <v>45460.299999999996</v>
      </c>
      <c r="G104" s="19">
        <v>36915.729999999996</v>
      </c>
      <c r="H104" s="19">
        <v>35165.299999999996</v>
      </c>
      <c r="I104" s="19">
        <v>36056.22</v>
      </c>
      <c r="J104" s="19">
        <v>27963.839999999997</v>
      </c>
      <c r="K104" s="19">
        <v>41869.419999999991</v>
      </c>
      <c r="L104" s="19">
        <v>36787.199999999997</v>
      </c>
      <c r="M104" s="19">
        <v>30227.239999999998</v>
      </c>
      <c r="N104" s="19">
        <v>47292.689999999995</v>
      </c>
      <c r="Q104" s="86"/>
      <c r="R104" s="16" t="s">
        <v>202</v>
      </c>
      <c r="S104" s="19">
        <v>53914.12999999999</v>
      </c>
      <c r="T104" s="19">
        <v>61529.720000000016</v>
      </c>
      <c r="U104" s="19">
        <v>56235.989999999991</v>
      </c>
      <c r="V104" s="19">
        <v>53875.710000000021</v>
      </c>
      <c r="W104" s="19">
        <v>43822.149999999994</v>
      </c>
      <c r="X104" s="19">
        <v>26864.489999999994</v>
      </c>
      <c r="Y104" s="19">
        <v>26524.34</v>
      </c>
      <c r="Z104" s="19">
        <v>32135.919999999998</v>
      </c>
      <c r="AA104" s="19">
        <v>40750.94</v>
      </c>
      <c r="AB104" s="19">
        <v>29783.590000000004</v>
      </c>
      <c r="AC104" s="19">
        <v>24923.000000000011</v>
      </c>
      <c r="AD104" s="19">
        <v>45342.779999999992</v>
      </c>
    </row>
    <row r="105" spans="1:30" x14ac:dyDescent="0.25">
      <c r="A105" s="86"/>
      <c r="B105" s="16" t="s">
        <v>193</v>
      </c>
      <c r="C105" s="19">
        <v>52276.860000000015</v>
      </c>
      <c r="D105" s="19">
        <v>60945.16</v>
      </c>
      <c r="E105" s="19">
        <v>62025.430000000022</v>
      </c>
      <c r="F105" s="19">
        <v>55792.99</v>
      </c>
      <c r="G105" s="19">
        <v>56024.609999999993</v>
      </c>
      <c r="H105" s="19">
        <v>55476.590000000004</v>
      </c>
      <c r="I105" s="19">
        <v>60672.480000000003</v>
      </c>
      <c r="J105" s="19">
        <v>44100.75</v>
      </c>
      <c r="K105" s="19">
        <v>38405.279999999992</v>
      </c>
      <c r="L105" s="19">
        <v>52284.259999999995</v>
      </c>
      <c r="M105" s="19">
        <v>41402.300000000003</v>
      </c>
      <c r="N105" s="19">
        <v>27671.27</v>
      </c>
      <c r="Q105" s="86"/>
      <c r="R105" s="16" t="s">
        <v>203</v>
      </c>
      <c r="S105" s="19">
        <v>19429.180000000004</v>
      </c>
      <c r="T105" s="19">
        <v>30560.459999999992</v>
      </c>
      <c r="U105" s="19">
        <v>39015.67</v>
      </c>
      <c r="V105" s="19">
        <v>44250.7</v>
      </c>
      <c r="W105" s="19">
        <v>44072.729999999989</v>
      </c>
      <c r="X105" s="19">
        <v>28328.969999999998</v>
      </c>
      <c r="Y105" s="19">
        <v>29353.659999999996</v>
      </c>
      <c r="Z105" s="19">
        <v>22917.229999999992</v>
      </c>
      <c r="AA105" s="19">
        <v>25941.680000000004</v>
      </c>
      <c r="AB105" s="19">
        <v>32458.279999999995</v>
      </c>
      <c r="AC105" s="19">
        <v>28255.540000000005</v>
      </c>
      <c r="AD105" s="19">
        <v>24261.14</v>
      </c>
    </row>
    <row r="106" spans="1:30" x14ac:dyDescent="0.25">
      <c r="A106" s="86"/>
      <c r="B106" s="16" t="s">
        <v>204</v>
      </c>
      <c r="C106" s="19">
        <f>SUM(C103:C105)</f>
        <v>103436.69000000003</v>
      </c>
      <c r="D106" s="19">
        <f t="shared" ref="D106" si="245">SUM(D103:D105)</f>
        <v>125161.59</v>
      </c>
      <c r="E106" s="19">
        <f t="shared" ref="E106" si="246">SUM(E103:E105)</f>
        <v>111505.87000000002</v>
      </c>
      <c r="F106" s="19">
        <f t="shared" ref="F106" si="247">SUM(F103:F105)</f>
        <v>101582.59</v>
      </c>
      <c r="G106" s="19">
        <f t="shared" ref="G106" si="248">SUM(G103:G105)</f>
        <v>93125.889999999985</v>
      </c>
      <c r="H106" s="19">
        <f t="shared" ref="H106" si="249">SUM(H103:H105)</f>
        <v>90950.6</v>
      </c>
      <c r="I106" s="19">
        <f t="shared" ref="I106" si="250">SUM(I103:I105)</f>
        <v>96948.58</v>
      </c>
      <c r="J106" s="19">
        <f t="shared" ref="J106" si="251">SUM(J103:J105)</f>
        <v>72230.03</v>
      </c>
      <c r="K106" s="19">
        <f t="shared" ref="K106" si="252">SUM(K103:K105)</f>
        <v>81355.75999999998</v>
      </c>
      <c r="L106" s="19">
        <f t="shared" ref="L106" si="253">SUM(L103:L105)</f>
        <v>89590.76999999999</v>
      </c>
      <c r="M106" s="19">
        <f t="shared" ref="M106" si="254">SUM(M103:M105)</f>
        <v>71916.06</v>
      </c>
      <c r="N106" s="19">
        <f t="shared" ref="N106" si="255">SUM(N103:N105)</f>
        <v>75104.489999999991</v>
      </c>
      <c r="Q106" s="86"/>
      <c r="R106" s="16" t="s">
        <v>194</v>
      </c>
      <c r="S106" s="19">
        <v>74771.239999999991</v>
      </c>
      <c r="T106" s="19">
        <v>93368.320000000007</v>
      </c>
      <c r="U106" s="19">
        <v>96169.699999999983</v>
      </c>
      <c r="V106" s="19">
        <v>99055.460000000021</v>
      </c>
      <c r="W106" s="19">
        <v>88675.839999999982</v>
      </c>
      <c r="X106" s="19">
        <v>55633.739999999991</v>
      </c>
      <c r="Y106" s="19">
        <v>56616.17</v>
      </c>
      <c r="Z106" s="19">
        <v>56191.299999999988</v>
      </c>
      <c r="AA106" s="19">
        <v>67182.030000000013</v>
      </c>
      <c r="AB106" s="19">
        <v>62515.31</v>
      </c>
      <c r="AC106" s="19">
        <v>54349.910000000018</v>
      </c>
      <c r="AD106" s="19">
        <v>70512.649999999994</v>
      </c>
    </row>
    <row r="107" spans="1:30" x14ac:dyDescent="0.25">
      <c r="A107" s="86" t="s">
        <v>45</v>
      </c>
      <c r="B107" s="16" t="s">
        <v>191</v>
      </c>
      <c r="C107" s="19">
        <v>243.25</v>
      </c>
      <c r="D107" s="19">
        <v>324.45000000000005</v>
      </c>
      <c r="E107" s="19">
        <v>145.76</v>
      </c>
      <c r="F107" s="19">
        <v>359.35</v>
      </c>
      <c r="G107" s="19">
        <v>288.03000000000003</v>
      </c>
      <c r="H107" s="19">
        <v>250.26999999999998</v>
      </c>
      <c r="I107" s="19">
        <v>107.03</v>
      </c>
      <c r="J107" s="19">
        <v>200.57999999999998</v>
      </c>
      <c r="K107" s="19">
        <v>232.6</v>
      </c>
      <c r="L107" s="19">
        <v>408.23</v>
      </c>
      <c r="M107" s="19">
        <v>600.96</v>
      </c>
      <c r="N107" s="19">
        <v>669.72</v>
      </c>
      <c r="Q107" s="86" t="s">
        <v>45</v>
      </c>
      <c r="R107" s="16" t="s">
        <v>201</v>
      </c>
      <c r="S107" s="19">
        <v>321.91999999999996</v>
      </c>
      <c r="T107" s="19">
        <v>1198.57</v>
      </c>
      <c r="U107" s="19">
        <v>232.14</v>
      </c>
      <c r="V107" s="19">
        <v>440.21999999999997</v>
      </c>
      <c r="W107" s="19">
        <v>75.81</v>
      </c>
      <c r="X107" s="19">
        <v>67.45</v>
      </c>
      <c r="Y107" s="19">
        <v>260.74</v>
      </c>
      <c r="Z107" s="19">
        <v>209.77</v>
      </c>
      <c r="AA107" s="19">
        <v>524.78</v>
      </c>
      <c r="AB107" s="19">
        <v>125.41</v>
      </c>
      <c r="AC107" s="19">
        <v>73.040000000000006</v>
      </c>
      <c r="AD107" s="19">
        <v>499.83</v>
      </c>
    </row>
    <row r="108" spans="1:30" x14ac:dyDescent="0.25">
      <c r="A108" s="86"/>
      <c r="B108" s="16" t="s">
        <v>192</v>
      </c>
      <c r="C108" s="19">
        <v>30500.51</v>
      </c>
      <c r="D108" s="19">
        <v>46413.99</v>
      </c>
      <c r="E108" s="19">
        <v>34421.119999999988</v>
      </c>
      <c r="F108" s="19">
        <v>27273.959999999995</v>
      </c>
      <c r="G108" s="19">
        <v>24436.85</v>
      </c>
      <c r="H108" s="19">
        <v>24875.14</v>
      </c>
      <c r="I108" s="19">
        <v>28234.74</v>
      </c>
      <c r="J108" s="19">
        <v>18818.459999999995</v>
      </c>
      <c r="K108" s="19">
        <v>29010.429999999997</v>
      </c>
      <c r="L108" s="19">
        <v>24258.520000000008</v>
      </c>
      <c r="M108" s="19">
        <v>19713.149999999998</v>
      </c>
      <c r="N108" s="19">
        <v>33027.320000000007</v>
      </c>
      <c r="Q108" s="86"/>
      <c r="R108" s="16" t="s">
        <v>202</v>
      </c>
      <c r="S108" s="19">
        <v>37204.040000000008</v>
      </c>
      <c r="T108" s="19">
        <v>51178.760000000017</v>
      </c>
      <c r="U108" s="19">
        <v>38141.749999999993</v>
      </c>
      <c r="V108" s="19">
        <v>38461.630000000012</v>
      </c>
      <c r="W108" s="19">
        <v>32283.599999999995</v>
      </c>
      <c r="X108" s="19">
        <v>22299.660000000007</v>
      </c>
      <c r="Y108" s="19">
        <v>18425.489999999998</v>
      </c>
      <c r="Z108" s="19">
        <v>23023.87</v>
      </c>
      <c r="AA108" s="19">
        <v>25746.359999999993</v>
      </c>
      <c r="AB108" s="19">
        <v>20816.72</v>
      </c>
      <c r="AC108" s="19">
        <v>19289.849999999999</v>
      </c>
      <c r="AD108" s="19">
        <v>33986.58</v>
      </c>
    </row>
    <row r="109" spans="1:30" x14ac:dyDescent="0.25">
      <c r="A109" s="86"/>
      <c r="B109" s="16" t="s">
        <v>193</v>
      </c>
      <c r="C109" s="19">
        <v>29109.78</v>
      </c>
      <c r="D109" s="19">
        <v>39433.99</v>
      </c>
      <c r="E109" s="19">
        <v>40942.97</v>
      </c>
      <c r="F109" s="19">
        <v>39119.399999999994</v>
      </c>
      <c r="G109" s="19">
        <v>42740.38</v>
      </c>
      <c r="H109" s="19">
        <v>40657.15</v>
      </c>
      <c r="I109" s="19">
        <v>48192.800000000003</v>
      </c>
      <c r="J109" s="19">
        <v>43439.62</v>
      </c>
      <c r="K109" s="19">
        <v>32446.309999999998</v>
      </c>
      <c r="L109" s="19">
        <v>36847.709999999992</v>
      </c>
      <c r="M109" s="19">
        <v>32360.700000000004</v>
      </c>
      <c r="N109" s="19">
        <v>19237.780000000002</v>
      </c>
      <c r="Q109" s="86"/>
      <c r="R109" s="16" t="s">
        <v>203</v>
      </c>
      <c r="S109" s="19">
        <v>15085.739999999998</v>
      </c>
      <c r="T109" s="19">
        <v>22352.820000000007</v>
      </c>
      <c r="U109" s="19">
        <v>29404.09</v>
      </c>
      <c r="V109" s="19">
        <v>26089.97</v>
      </c>
      <c r="W109" s="19">
        <v>28126.229999999992</v>
      </c>
      <c r="X109" s="19">
        <v>26976.710000000003</v>
      </c>
      <c r="Y109" s="19">
        <v>28612.739999999998</v>
      </c>
      <c r="Z109" s="19">
        <v>16134.68</v>
      </c>
      <c r="AA109" s="19">
        <v>18895.340000000004</v>
      </c>
      <c r="AB109" s="19">
        <v>19229.710000000003</v>
      </c>
      <c r="AC109" s="19">
        <v>21005.019999999997</v>
      </c>
      <c r="AD109" s="19">
        <v>19761.14</v>
      </c>
    </row>
    <row r="110" spans="1:30" x14ac:dyDescent="0.25">
      <c r="A110" s="86"/>
      <c r="B110" s="16" t="s">
        <v>204</v>
      </c>
      <c r="C110" s="19">
        <f>SUM(C107:C109)</f>
        <v>59853.539999999994</v>
      </c>
      <c r="D110" s="19">
        <f t="shared" ref="D110" si="256">SUM(D107:D109)</f>
        <v>86172.43</v>
      </c>
      <c r="E110" s="19">
        <f t="shared" ref="E110" si="257">SUM(E107:E109)</f>
        <v>75509.849999999991</v>
      </c>
      <c r="F110" s="19">
        <f t="shared" ref="F110" si="258">SUM(F107:F109)</f>
        <v>66752.709999999992</v>
      </c>
      <c r="G110" s="19">
        <f t="shared" ref="G110" si="259">SUM(G107:G109)</f>
        <v>67465.259999999995</v>
      </c>
      <c r="H110" s="19">
        <f t="shared" ref="H110" si="260">SUM(H107:H109)</f>
        <v>65782.559999999998</v>
      </c>
      <c r="I110" s="19">
        <f t="shared" ref="I110" si="261">SUM(I107:I109)</f>
        <v>76534.570000000007</v>
      </c>
      <c r="J110" s="19">
        <f t="shared" ref="J110" si="262">SUM(J107:J109)</f>
        <v>62458.66</v>
      </c>
      <c r="K110" s="19">
        <f t="shared" ref="K110" si="263">SUM(K107:K109)</f>
        <v>61689.34</v>
      </c>
      <c r="L110" s="19">
        <f t="shared" ref="L110" si="264">SUM(L107:L109)</f>
        <v>61514.46</v>
      </c>
      <c r="M110" s="19">
        <f t="shared" ref="M110" si="265">SUM(M107:M109)</f>
        <v>52674.81</v>
      </c>
      <c r="N110" s="19">
        <f t="shared" ref="N110" si="266">SUM(N107:N109)</f>
        <v>52934.820000000007</v>
      </c>
      <c r="Q110" s="86"/>
      <c r="R110" s="16" t="s">
        <v>194</v>
      </c>
      <c r="S110" s="19">
        <v>52611.700000000004</v>
      </c>
      <c r="T110" s="19">
        <v>74730.150000000023</v>
      </c>
      <c r="U110" s="19">
        <v>67777.98</v>
      </c>
      <c r="V110" s="19">
        <v>64991.820000000014</v>
      </c>
      <c r="W110" s="19">
        <v>60485.639999999985</v>
      </c>
      <c r="X110" s="19">
        <v>49343.820000000007</v>
      </c>
      <c r="Y110" s="19">
        <v>47298.97</v>
      </c>
      <c r="Z110" s="19">
        <v>39368.32</v>
      </c>
      <c r="AA110" s="19">
        <v>45166.479999999996</v>
      </c>
      <c r="AB110" s="19">
        <v>40171.840000000004</v>
      </c>
      <c r="AC110" s="19">
        <v>40367.909999999996</v>
      </c>
      <c r="AD110" s="19">
        <v>54247.55</v>
      </c>
    </row>
    <row r="111" spans="1:30" x14ac:dyDescent="0.25">
      <c r="A111" s="86" t="s">
        <v>46</v>
      </c>
      <c r="B111" s="16" t="s">
        <v>191</v>
      </c>
      <c r="C111" s="19">
        <v>0</v>
      </c>
      <c r="D111" s="19">
        <v>296.78999999999996</v>
      </c>
      <c r="E111" s="19">
        <v>133.19</v>
      </c>
      <c r="F111" s="19">
        <v>102.81</v>
      </c>
      <c r="G111" s="19">
        <v>0</v>
      </c>
      <c r="H111" s="19">
        <v>521.08999999999992</v>
      </c>
      <c r="I111" s="19">
        <v>112.13000000000001</v>
      </c>
      <c r="J111" s="19">
        <v>60.89</v>
      </c>
      <c r="K111" s="19">
        <v>0</v>
      </c>
      <c r="L111" s="19">
        <v>0</v>
      </c>
      <c r="M111" s="19">
        <v>0</v>
      </c>
      <c r="N111" s="19">
        <v>206.18</v>
      </c>
      <c r="Q111" s="86" t="s">
        <v>46</v>
      </c>
      <c r="R111" s="16" t="s">
        <v>201</v>
      </c>
      <c r="S111" s="19">
        <v>245.45</v>
      </c>
      <c r="T111" s="19">
        <v>1093.9100000000001</v>
      </c>
      <c r="U111" s="19">
        <v>639.21</v>
      </c>
      <c r="V111" s="19">
        <v>556.77</v>
      </c>
      <c r="W111" s="19">
        <v>171.91000000000003</v>
      </c>
      <c r="X111" s="19">
        <v>110.92</v>
      </c>
      <c r="Y111" s="19">
        <v>0</v>
      </c>
      <c r="Z111" s="19">
        <v>59.33</v>
      </c>
      <c r="AA111" s="19">
        <v>0</v>
      </c>
      <c r="AB111" s="19">
        <v>38.07</v>
      </c>
      <c r="AC111" s="19">
        <v>39.97</v>
      </c>
      <c r="AD111" s="19">
        <v>867.52</v>
      </c>
    </row>
    <row r="112" spans="1:30" x14ac:dyDescent="0.25">
      <c r="A112" s="86"/>
      <c r="B112" s="16" t="s">
        <v>192</v>
      </c>
      <c r="C112" s="19">
        <v>29671.41</v>
      </c>
      <c r="D112" s="19">
        <v>40079.880000000012</v>
      </c>
      <c r="E112" s="19">
        <v>30429.46</v>
      </c>
      <c r="F112" s="19">
        <v>28107.55</v>
      </c>
      <c r="G112" s="19">
        <v>22746.43</v>
      </c>
      <c r="H112" s="19">
        <v>20386.04</v>
      </c>
      <c r="I112" s="19">
        <v>21286.879999999994</v>
      </c>
      <c r="J112" s="19">
        <v>18681.330000000005</v>
      </c>
      <c r="K112" s="19">
        <v>23769.060000000005</v>
      </c>
      <c r="L112" s="19">
        <v>20537.87</v>
      </c>
      <c r="M112" s="19">
        <v>16374.650000000001</v>
      </c>
      <c r="N112" s="19">
        <v>28853.599999999999</v>
      </c>
      <c r="Q112" s="86"/>
      <c r="R112" s="16" t="s">
        <v>202</v>
      </c>
      <c r="S112" s="19">
        <v>33610.47</v>
      </c>
      <c r="T112" s="19">
        <v>44337.749999999993</v>
      </c>
      <c r="U112" s="19">
        <v>38280.120000000017</v>
      </c>
      <c r="V112" s="19">
        <v>38057.520000000011</v>
      </c>
      <c r="W112" s="19">
        <v>27985.340000000007</v>
      </c>
      <c r="X112" s="19">
        <v>19628.330000000005</v>
      </c>
      <c r="Y112" s="19">
        <v>17958.649999999998</v>
      </c>
      <c r="Z112" s="19">
        <v>23989.219999999998</v>
      </c>
      <c r="AA112" s="19">
        <v>25004.600000000002</v>
      </c>
      <c r="AB112" s="19">
        <v>19154.999999999996</v>
      </c>
      <c r="AC112" s="19">
        <v>18700.909999999993</v>
      </c>
      <c r="AD112" s="19">
        <v>32369.020000000004</v>
      </c>
    </row>
    <row r="113" spans="1:30" x14ac:dyDescent="0.25">
      <c r="A113" s="86"/>
      <c r="B113" s="16" t="s">
        <v>193</v>
      </c>
      <c r="C113" s="19">
        <v>30265.95</v>
      </c>
      <c r="D113" s="19">
        <v>36054.630000000005</v>
      </c>
      <c r="E113" s="19">
        <v>36889.370000000003</v>
      </c>
      <c r="F113" s="19">
        <v>35773.17</v>
      </c>
      <c r="G113" s="19">
        <v>31998.270000000004</v>
      </c>
      <c r="H113" s="19">
        <v>25714.080000000002</v>
      </c>
      <c r="I113" s="19">
        <v>29215.750000000004</v>
      </c>
      <c r="J113" s="19">
        <v>27366.159999999996</v>
      </c>
      <c r="K113" s="19">
        <v>22938.619999999992</v>
      </c>
      <c r="L113" s="19">
        <v>29594.89</v>
      </c>
      <c r="M113" s="19">
        <v>24235.129999999997</v>
      </c>
      <c r="N113" s="19">
        <v>18450.049999999996</v>
      </c>
      <c r="Q113" s="86"/>
      <c r="R113" s="16" t="s">
        <v>203</v>
      </c>
      <c r="S113" s="19">
        <v>13547.279999999999</v>
      </c>
      <c r="T113" s="19">
        <v>19141.020000000004</v>
      </c>
      <c r="U113" s="19">
        <v>18758.699999999997</v>
      </c>
      <c r="V113" s="19">
        <v>24250.069999999996</v>
      </c>
      <c r="W113" s="19">
        <v>19711.71</v>
      </c>
      <c r="X113" s="19">
        <v>20219.03</v>
      </c>
      <c r="Y113" s="19">
        <v>20494.3</v>
      </c>
      <c r="Z113" s="19">
        <v>13211.759999999998</v>
      </c>
      <c r="AA113" s="19">
        <v>16061.83</v>
      </c>
      <c r="AB113" s="19">
        <v>14203.570000000002</v>
      </c>
      <c r="AC113" s="19">
        <v>19052.620000000006</v>
      </c>
      <c r="AD113" s="19">
        <v>15616.8</v>
      </c>
    </row>
    <row r="114" spans="1:30" x14ac:dyDescent="0.25">
      <c r="A114" s="86"/>
      <c r="B114" s="16" t="s">
        <v>204</v>
      </c>
      <c r="C114" s="19">
        <f>SUM(C111:C113)</f>
        <v>59937.36</v>
      </c>
      <c r="D114" s="19">
        <f t="shared" ref="D114" si="267">SUM(D111:D113)</f>
        <v>76431.300000000017</v>
      </c>
      <c r="E114" s="19">
        <f t="shared" ref="E114" si="268">SUM(E111:E113)</f>
        <v>67452.02</v>
      </c>
      <c r="F114" s="19">
        <f t="shared" ref="F114" si="269">SUM(F111:F113)</f>
        <v>63983.53</v>
      </c>
      <c r="G114" s="19">
        <f t="shared" ref="G114" si="270">SUM(G111:G113)</f>
        <v>54744.700000000004</v>
      </c>
      <c r="H114" s="19">
        <f t="shared" ref="H114" si="271">SUM(H111:H113)</f>
        <v>46621.210000000006</v>
      </c>
      <c r="I114" s="19">
        <f t="shared" ref="I114" si="272">SUM(I111:I113)</f>
        <v>50614.759999999995</v>
      </c>
      <c r="J114" s="19">
        <f t="shared" ref="J114" si="273">SUM(J111:J113)</f>
        <v>46108.380000000005</v>
      </c>
      <c r="K114" s="19">
        <f t="shared" ref="K114" si="274">SUM(K111:K113)</f>
        <v>46707.679999999993</v>
      </c>
      <c r="L114" s="19">
        <f t="shared" ref="L114" si="275">SUM(L111:L113)</f>
        <v>50132.759999999995</v>
      </c>
      <c r="M114" s="19">
        <f t="shared" ref="M114" si="276">SUM(M111:M113)</f>
        <v>40609.78</v>
      </c>
      <c r="N114" s="19">
        <f t="shared" ref="N114" si="277">SUM(N111:N113)</f>
        <v>47509.829999999994</v>
      </c>
      <c r="Q114" s="86"/>
      <c r="R114" s="16" t="s">
        <v>194</v>
      </c>
      <c r="S114" s="19">
        <v>47403.199999999997</v>
      </c>
      <c r="T114" s="19">
        <v>64572.68</v>
      </c>
      <c r="U114" s="19">
        <v>57678.030000000013</v>
      </c>
      <c r="V114" s="19">
        <v>62864.36</v>
      </c>
      <c r="W114" s="19">
        <v>47868.960000000006</v>
      </c>
      <c r="X114" s="19">
        <v>39958.28</v>
      </c>
      <c r="Y114" s="19">
        <v>38452.949999999997</v>
      </c>
      <c r="Z114" s="19">
        <v>37260.31</v>
      </c>
      <c r="AA114" s="19">
        <v>41066.43</v>
      </c>
      <c r="AB114" s="19">
        <v>33396.639999999999</v>
      </c>
      <c r="AC114" s="19">
        <v>37793.5</v>
      </c>
      <c r="AD114" s="19">
        <v>48853.34</v>
      </c>
    </row>
    <row r="115" spans="1:30" x14ac:dyDescent="0.25">
      <c r="A115" s="86" t="s">
        <v>47</v>
      </c>
      <c r="B115" s="16" t="s">
        <v>191</v>
      </c>
      <c r="C115" s="19">
        <v>561.13</v>
      </c>
      <c r="D115" s="19">
        <v>8437.57</v>
      </c>
      <c r="E115" s="19">
        <v>7047.68</v>
      </c>
      <c r="F115" s="19">
        <v>755.69999999999993</v>
      </c>
      <c r="G115" s="19">
        <v>121.41999999999999</v>
      </c>
      <c r="H115" s="19">
        <v>1855.86</v>
      </c>
      <c r="I115" s="19">
        <v>301.29000000000002</v>
      </c>
      <c r="J115" s="19">
        <v>1605.1</v>
      </c>
      <c r="K115" s="19">
        <v>1598.23</v>
      </c>
      <c r="L115" s="19">
        <v>202.76</v>
      </c>
      <c r="M115" s="19">
        <v>257.39999999999998</v>
      </c>
      <c r="N115" s="19">
        <v>1079.3599999999999</v>
      </c>
      <c r="Q115" s="86" t="s">
        <v>47</v>
      </c>
      <c r="R115" s="16" t="s">
        <v>201</v>
      </c>
      <c r="S115" s="19">
        <v>910.39</v>
      </c>
      <c r="T115" s="19">
        <v>11106.660000000002</v>
      </c>
      <c r="U115" s="19">
        <v>9431.33</v>
      </c>
      <c r="V115" s="19">
        <v>930.93000000000006</v>
      </c>
      <c r="W115" s="19">
        <v>712.81</v>
      </c>
      <c r="X115" s="19">
        <v>2354.4599999999996</v>
      </c>
      <c r="Y115" s="19">
        <v>528.58000000000004</v>
      </c>
      <c r="Z115" s="19">
        <v>524.70000000000005</v>
      </c>
      <c r="AA115" s="19">
        <v>370.15</v>
      </c>
      <c r="AB115" s="19">
        <v>307.91000000000003</v>
      </c>
      <c r="AC115" s="19">
        <v>490.41</v>
      </c>
      <c r="AD115" s="19">
        <v>1088.94</v>
      </c>
    </row>
    <row r="116" spans="1:30" x14ac:dyDescent="0.25">
      <c r="A116" s="86"/>
      <c r="B116" s="16" t="s">
        <v>192</v>
      </c>
      <c r="C116" s="19">
        <v>42289.85</v>
      </c>
      <c r="D116" s="19">
        <v>53003.69</v>
      </c>
      <c r="E116" s="19">
        <v>39042.640000000007</v>
      </c>
      <c r="F116" s="19">
        <v>40185.359999999993</v>
      </c>
      <c r="G116" s="19">
        <v>37101.310000000012</v>
      </c>
      <c r="H116" s="19">
        <v>29177.5</v>
      </c>
      <c r="I116" s="19">
        <v>31318.760000000002</v>
      </c>
      <c r="J116" s="19">
        <v>28654.96999999999</v>
      </c>
      <c r="K116" s="19">
        <v>37196.369999999995</v>
      </c>
      <c r="L116" s="19">
        <v>33446</v>
      </c>
      <c r="M116" s="19">
        <v>25834.16</v>
      </c>
      <c r="N116" s="19">
        <v>43456.49</v>
      </c>
      <c r="Q116" s="86"/>
      <c r="R116" s="16" t="s">
        <v>202</v>
      </c>
      <c r="S116" s="19">
        <v>47820.870000000024</v>
      </c>
      <c r="T116" s="19">
        <v>50679.710000000006</v>
      </c>
      <c r="U116" s="19">
        <v>47851.99</v>
      </c>
      <c r="V116" s="19">
        <v>55501.859999999993</v>
      </c>
      <c r="W116" s="19">
        <v>39808.43</v>
      </c>
      <c r="X116" s="19">
        <v>28085.479999999992</v>
      </c>
      <c r="Y116" s="19">
        <v>29280.259999999995</v>
      </c>
      <c r="Z116" s="19">
        <v>33432.889999999992</v>
      </c>
      <c r="AA116" s="19">
        <v>37836.97</v>
      </c>
      <c r="AB116" s="19">
        <v>29518.71</v>
      </c>
      <c r="AC116" s="19">
        <v>27672.329999999998</v>
      </c>
      <c r="AD116" s="19">
        <v>42607.61</v>
      </c>
    </row>
    <row r="117" spans="1:30" x14ac:dyDescent="0.25">
      <c r="A117" s="86"/>
      <c r="B117" s="16" t="s">
        <v>193</v>
      </c>
      <c r="C117" s="19">
        <v>41348.570000000007</v>
      </c>
      <c r="D117" s="19">
        <v>47574.62</v>
      </c>
      <c r="E117" s="19">
        <v>42614.28</v>
      </c>
      <c r="F117" s="19">
        <v>44212.29</v>
      </c>
      <c r="G117" s="19">
        <v>48785.279999999999</v>
      </c>
      <c r="H117" s="19">
        <v>49088.7</v>
      </c>
      <c r="I117" s="19">
        <v>51758.53</v>
      </c>
      <c r="J117" s="19">
        <v>38520.169999999991</v>
      </c>
      <c r="K117" s="19">
        <v>26638.090000000004</v>
      </c>
      <c r="L117" s="19">
        <v>32191.89</v>
      </c>
      <c r="M117" s="19">
        <v>28492.63</v>
      </c>
      <c r="N117" s="19">
        <v>26726.92</v>
      </c>
      <c r="Q117" s="86"/>
      <c r="R117" s="16" t="s">
        <v>203</v>
      </c>
      <c r="S117" s="19">
        <v>17381.719999999994</v>
      </c>
      <c r="T117" s="19">
        <v>25557.980000000003</v>
      </c>
      <c r="U117" s="19">
        <v>29355.35</v>
      </c>
      <c r="V117" s="19">
        <v>42151.51</v>
      </c>
      <c r="W117" s="19">
        <v>43899.639999999992</v>
      </c>
      <c r="X117" s="19">
        <v>29642.620000000006</v>
      </c>
      <c r="Y117" s="19">
        <v>29040.43</v>
      </c>
      <c r="Z117" s="19">
        <v>19536.72</v>
      </c>
      <c r="AA117" s="19">
        <v>18033.909999999993</v>
      </c>
      <c r="AB117" s="19">
        <v>27291.249999999989</v>
      </c>
      <c r="AC117" s="19">
        <v>28190.769999999997</v>
      </c>
      <c r="AD117" s="19">
        <v>31916.180000000008</v>
      </c>
    </row>
    <row r="118" spans="1:30" x14ac:dyDescent="0.25">
      <c r="A118" s="86"/>
      <c r="B118" s="16" t="s">
        <v>204</v>
      </c>
      <c r="C118" s="19">
        <f>SUM(C115:C117)</f>
        <v>84199.55</v>
      </c>
      <c r="D118" s="19">
        <f t="shared" ref="D118" si="278">SUM(D115:D117)</f>
        <v>109015.88</v>
      </c>
      <c r="E118" s="19">
        <f t="shared" ref="E118" si="279">SUM(E115:E117)</f>
        <v>88704.6</v>
      </c>
      <c r="F118" s="19">
        <f t="shared" ref="F118" si="280">SUM(F115:F117)</f>
        <v>85153.349999999991</v>
      </c>
      <c r="G118" s="19">
        <f t="shared" ref="G118" si="281">SUM(G115:G117)</f>
        <v>86008.010000000009</v>
      </c>
      <c r="H118" s="19">
        <f t="shared" ref="H118" si="282">SUM(H115:H117)</f>
        <v>80122.06</v>
      </c>
      <c r="I118" s="19">
        <f t="shared" ref="I118" si="283">SUM(I115:I117)</f>
        <v>83378.58</v>
      </c>
      <c r="J118" s="19">
        <f t="shared" ref="J118" si="284">SUM(J115:J117)</f>
        <v>68780.239999999976</v>
      </c>
      <c r="K118" s="19">
        <f t="shared" ref="K118" si="285">SUM(K115:K117)</f>
        <v>65432.69</v>
      </c>
      <c r="L118" s="19">
        <f t="shared" ref="L118" si="286">SUM(L115:L117)</f>
        <v>65840.649999999994</v>
      </c>
      <c r="M118" s="19">
        <f t="shared" ref="M118" si="287">SUM(M115:M117)</f>
        <v>54584.19</v>
      </c>
      <c r="N118" s="19">
        <f t="shared" ref="N118" si="288">SUM(N115:N117)</f>
        <v>71262.76999999999</v>
      </c>
      <c r="Q118" s="86"/>
      <c r="R118" s="16" t="s">
        <v>194</v>
      </c>
      <c r="S118" s="19">
        <v>66112.98000000001</v>
      </c>
      <c r="T118" s="19">
        <v>87344.35</v>
      </c>
      <c r="U118" s="19">
        <v>86638.67</v>
      </c>
      <c r="V118" s="19">
        <v>98584.299999999988</v>
      </c>
      <c r="W118" s="19">
        <v>84420.87999999999</v>
      </c>
      <c r="X118" s="19">
        <v>60082.559999999998</v>
      </c>
      <c r="Y118" s="19">
        <v>58849.27</v>
      </c>
      <c r="Z118" s="19">
        <v>53494.30999999999</v>
      </c>
      <c r="AA118" s="19">
        <v>56241.03</v>
      </c>
      <c r="AB118" s="19">
        <v>57117.869999999988</v>
      </c>
      <c r="AC118" s="19">
        <v>56353.509999999995</v>
      </c>
      <c r="AD118" s="19">
        <v>75612.73000000001</v>
      </c>
    </row>
    <row r="119" spans="1:30" x14ac:dyDescent="0.25">
      <c r="A119" s="86" t="s">
        <v>48</v>
      </c>
      <c r="B119" s="16" t="s">
        <v>191</v>
      </c>
      <c r="C119" s="19">
        <v>17967.64</v>
      </c>
      <c r="D119" s="19">
        <v>8810.35</v>
      </c>
      <c r="E119" s="19">
        <v>19528.04</v>
      </c>
      <c r="F119" s="19">
        <v>14913.03</v>
      </c>
      <c r="G119" s="19">
        <v>11616.69</v>
      </c>
      <c r="H119" s="19">
        <v>15446.09</v>
      </c>
      <c r="I119" s="19">
        <v>13804.11</v>
      </c>
      <c r="J119" s="19">
        <v>12572.71</v>
      </c>
      <c r="K119" s="19">
        <v>17012.89</v>
      </c>
      <c r="L119" s="19">
        <v>9571.58</v>
      </c>
      <c r="M119" s="19">
        <v>13535.999999999998</v>
      </c>
      <c r="N119" s="19">
        <v>22804.679999999997</v>
      </c>
      <c r="Q119" s="86" t="s">
        <v>48</v>
      </c>
      <c r="R119" s="16" t="s">
        <v>201</v>
      </c>
      <c r="S119" s="19">
        <v>25408.2</v>
      </c>
      <c r="T119" s="19">
        <v>37512.289999999986</v>
      </c>
      <c r="U119" s="19">
        <v>22062.470000000005</v>
      </c>
      <c r="V119" s="19">
        <v>20648.43</v>
      </c>
      <c r="W119" s="19">
        <v>17183.419999999995</v>
      </c>
      <c r="X119" s="19">
        <v>15032.32</v>
      </c>
      <c r="Y119" s="19">
        <v>13652.09</v>
      </c>
      <c r="Z119" s="19">
        <v>15630.710000000001</v>
      </c>
      <c r="AA119" s="19">
        <v>17100.93</v>
      </c>
      <c r="AB119" s="19">
        <v>12014.1</v>
      </c>
      <c r="AC119" s="19">
        <v>15617.99</v>
      </c>
      <c r="AD119" s="19">
        <v>25792.54</v>
      </c>
    </row>
    <row r="120" spans="1:30" x14ac:dyDescent="0.25">
      <c r="A120" s="86"/>
      <c r="B120" s="16" t="s">
        <v>192</v>
      </c>
      <c r="C120" s="19">
        <v>30323.730000000003</v>
      </c>
      <c r="D120" s="19">
        <v>32805.12000000001</v>
      </c>
      <c r="E120" s="19">
        <v>34402.410000000003</v>
      </c>
      <c r="F120" s="19">
        <v>20257.949999999997</v>
      </c>
      <c r="G120" s="19">
        <v>22872.12000000001</v>
      </c>
      <c r="H120" s="19">
        <v>18370.979999999996</v>
      </c>
      <c r="I120" s="19">
        <v>22003.67</v>
      </c>
      <c r="J120" s="19">
        <v>18527.060000000001</v>
      </c>
      <c r="K120" s="19">
        <v>22429</v>
      </c>
      <c r="L120" s="19">
        <v>22932.780000000002</v>
      </c>
      <c r="M120" s="19">
        <v>17709.890000000003</v>
      </c>
      <c r="N120" s="19">
        <v>30485.07</v>
      </c>
      <c r="Q120" s="86"/>
      <c r="R120" s="16" t="s">
        <v>202</v>
      </c>
      <c r="S120" s="19">
        <v>35643.799999999996</v>
      </c>
      <c r="T120" s="19">
        <v>15496.359999999999</v>
      </c>
      <c r="U120" s="19">
        <v>36954.04</v>
      </c>
      <c r="V120" s="19">
        <v>33483.740000000005</v>
      </c>
      <c r="W120" s="19">
        <v>25248.819999999996</v>
      </c>
      <c r="X120" s="19">
        <v>19109.000000000004</v>
      </c>
      <c r="Y120" s="19">
        <v>20099.499999999996</v>
      </c>
      <c r="Z120" s="19">
        <v>25322.539999999997</v>
      </c>
      <c r="AA120" s="19">
        <v>27140.320000000007</v>
      </c>
      <c r="AB120" s="19">
        <v>20574.560000000001</v>
      </c>
      <c r="AC120" s="19">
        <v>18260.429999999997</v>
      </c>
      <c r="AD120" s="19">
        <v>33245.72</v>
      </c>
    </row>
    <row r="121" spans="1:30" x14ac:dyDescent="0.25">
      <c r="A121" s="86"/>
      <c r="B121" s="16" t="s">
        <v>193</v>
      </c>
      <c r="C121" s="19">
        <v>17365.32</v>
      </c>
      <c r="D121" s="19">
        <v>20031.469999999998</v>
      </c>
      <c r="E121" s="19">
        <v>26678.880000000001</v>
      </c>
      <c r="F121" s="19">
        <v>18733.68</v>
      </c>
      <c r="G121" s="19">
        <v>24477.329999999998</v>
      </c>
      <c r="H121" s="19">
        <v>22558.739999999998</v>
      </c>
      <c r="I121" s="19">
        <v>23738.149999999998</v>
      </c>
      <c r="J121" s="19">
        <v>23085.91</v>
      </c>
      <c r="K121" s="19">
        <v>12951.34</v>
      </c>
      <c r="L121" s="19">
        <v>18269.11</v>
      </c>
      <c r="M121" s="19">
        <v>19186.830000000002</v>
      </c>
      <c r="N121" s="19">
        <v>10824.570000000003</v>
      </c>
      <c r="Q121" s="86"/>
      <c r="R121" s="16" t="s">
        <v>203</v>
      </c>
      <c r="S121" s="19">
        <v>7965.3700000000008</v>
      </c>
      <c r="T121" s="19">
        <v>10857.5</v>
      </c>
      <c r="U121" s="19">
        <v>8407.49</v>
      </c>
      <c r="V121" s="19">
        <v>10160.510000000002</v>
      </c>
      <c r="W121" s="19">
        <v>15441.13</v>
      </c>
      <c r="X121" s="19">
        <v>14376.86</v>
      </c>
      <c r="Y121" s="19">
        <v>14089.95</v>
      </c>
      <c r="Z121" s="19">
        <v>10215.93</v>
      </c>
      <c r="AA121" s="19">
        <v>11726.02</v>
      </c>
      <c r="AB121" s="19">
        <v>15606.870000000003</v>
      </c>
      <c r="AC121" s="19">
        <v>16255.650000000001</v>
      </c>
      <c r="AD121" s="19">
        <v>12794.02</v>
      </c>
    </row>
    <row r="122" spans="1:30" x14ac:dyDescent="0.25">
      <c r="A122" s="86"/>
      <c r="B122" s="16" t="s">
        <v>204</v>
      </c>
      <c r="C122" s="19">
        <f>SUM(C119:C121)</f>
        <v>65656.69</v>
      </c>
      <c r="D122" s="19">
        <f t="shared" ref="D122" si="289">SUM(D119:D121)</f>
        <v>61646.94</v>
      </c>
      <c r="E122" s="19">
        <f t="shared" ref="E122" si="290">SUM(E119:E121)</f>
        <v>80609.33</v>
      </c>
      <c r="F122" s="19">
        <f t="shared" ref="F122" si="291">SUM(F119:F121)</f>
        <v>53904.659999999996</v>
      </c>
      <c r="G122" s="19">
        <f t="shared" ref="G122" si="292">SUM(G119:G121)</f>
        <v>58966.140000000014</v>
      </c>
      <c r="H122" s="19">
        <f t="shared" ref="H122" si="293">SUM(H119:H121)</f>
        <v>56375.80999999999</v>
      </c>
      <c r="I122" s="19">
        <f t="shared" ref="I122" si="294">SUM(I119:I121)</f>
        <v>59545.929999999993</v>
      </c>
      <c r="J122" s="19">
        <f t="shared" ref="J122" si="295">SUM(J119:J121)</f>
        <v>54185.68</v>
      </c>
      <c r="K122" s="19">
        <f t="shared" ref="K122" si="296">SUM(K119:K121)</f>
        <v>52393.229999999996</v>
      </c>
      <c r="L122" s="19">
        <f t="shared" ref="L122" si="297">SUM(L119:L121)</f>
        <v>50773.47</v>
      </c>
      <c r="M122" s="19">
        <f t="shared" ref="M122" si="298">SUM(M119:M121)</f>
        <v>50432.72</v>
      </c>
      <c r="N122" s="19">
        <f t="shared" ref="N122" si="299">SUM(N119:N121)</f>
        <v>64114.320000000007</v>
      </c>
      <c r="Q122" s="86"/>
      <c r="R122" s="16" t="s">
        <v>194</v>
      </c>
      <c r="S122" s="19">
        <v>69017.37</v>
      </c>
      <c r="T122" s="19">
        <v>63866.149999999987</v>
      </c>
      <c r="U122" s="19">
        <v>67424.000000000015</v>
      </c>
      <c r="V122" s="19">
        <v>64292.680000000008</v>
      </c>
      <c r="W122" s="19">
        <v>57873.369999999988</v>
      </c>
      <c r="X122" s="19">
        <v>48518.180000000008</v>
      </c>
      <c r="Y122" s="19">
        <v>47841.539999999994</v>
      </c>
      <c r="Z122" s="19">
        <v>51169.18</v>
      </c>
      <c r="AA122" s="19">
        <v>55967.270000000004</v>
      </c>
      <c r="AB122" s="19">
        <v>48195.530000000006</v>
      </c>
      <c r="AC122" s="19">
        <v>50134.07</v>
      </c>
      <c r="AD122" s="19">
        <v>71832.28</v>
      </c>
    </row>
    <row r="123" spans="1:30" x14ac:dyDescent="0.25">
      <c r="A123" s="86" t="s">
        <v>49</v>
      </c>
      <c r="B123" s="16" t="s">
        <v>191</v>
      </c>
      <c r="C123" s="19">
        <v>992.06</v>
      </c>
      <c r="D123" s="19">
        <v>6084.4200000000019</v>
      </c>
      <c r="E123" s="19">
        <v>2914.9800000000005</v>
      </c>
      <c r="F123" s="19">
        <v>3625.8599999999997</v>
      </c>
      <c r="G123" s="19">
        <v>1208.01</v>
      </c>
      <c r="H123" s="19">
        <v>2219.1799999999998</v>
      </c>
      <c r="I123" s="19">
        <v>377.44</v>
      </c>
      <c r="J123" s="19">
        <v>897.12000000000012</v>
      </c>
      <c r="K123" s="19">
        <v>1444.63</v>
      </c>
      <c r="L123" s="19">
        <v>410.59999999999997</v>
      </c>
      <c r="M123" s="19">
        <v>2020.24</v>
      </c>
      <c r="N123" s="19">
        <v>564.67999999999995</v>
      </c>
      <c r="Q123" s="86" t="s">
        <v>49</v>
      </c>
      <c r="R123" s="16" t="s">
        <v>201</v>
      </c>
      <c r="S123" s="19">
        <v>1426.74</v>
      </c>
      <c r="T123" s="19">
        <v>6880.7899999999981</v>
      </c>
      <c r="U123" s="19">
        <v>4548.3600000000006</v>
      </c>
      <c r="V123" s="19">
        <v>5131.2900000000009</v>
      </c>
      <c r="W123" s="19">
        <v>3414.77</v>
      </c>
      <c r="X123" s="19">
        <v>2238.7099999999996</v>
      </c>
      <c r="Y123" s="19">
        <v>327</v>
      </c>
      <c r="Z123" s="19">
        <v>598.57999999999993</v>
      </c>
      <c r="AA123" s="19">
        <v>638.39</v>
      </c>
      <c r="AB123" s="19">
        <v>404.34000000000003</v>
      </c>
      <c r="AC123" s="19">
        <v>199.7</v>
      </c>
      <c r="AD123" s="19">
        <v>386.95000000000005</v>
      </c>
    </row>
    <row r="124" spans="1:30" x14ac:dyDescent="0.25">
      <c r="A124" s="86"/>
      <c r="B124" s="16" t="s">
        <v>192</v>
      </c>
      <c r="C124" s="19">
        <v>46175.130000000005</v>
      </c>
      <c r="D124" s="19">
        <v>59035.850000000013</v>
      </c>
      <c r="E124" s="19">
        <v>43449.140000000014</v>
      </c>
      <c r="F124" s="19">
        <v>38838.449999999997</v>
      </c>
      <c r="G124" s="19">
        <v>36633.14</v>
      </c>
      <c r="H124" s="19">
        <v>31546.39</v>
      </c>
      <c r="I124" s="19">
        <v>28630.27</v>
      </c>
      <c r="J124" s="19">
        <v>26855.449999999997</v>
      </c>
      <c r="K124" s="19">
        <v>37695.479999999996</v>
      </c>
      <c r="L124" s="19">
        <v>36547.249999999993</v>
      </c>
      <c r="M124" s="19">
        <v>25732.940000000002</v>
      </c>
      <c r="N124" s="19">
        <v>48490.23</v>
      </c>
      <c r="Q124" s="86"/>
      <c r="R124" s="16" t="s">
        <v>202</v>
      </c>
      <c r="S124" s="19">
        <v>49559.05000000001</v>
      </c>
      <c r="T124" s="19">
        <v>56730.98000000001</v>
      </c>
      <c r="U124" s="19">
        <v>57181.150000000023</v>
      </c>
      <c r="V124" s="19">
        <v>62094.01</v>
      </c>
      <c r="W124" s="19">
        <v>43090.99000000002</v>
      </c>
      <c r="X124" s="19">
        <v>32197.25</v>
      </c>
      <c r="Y124" s="19">
        <v>31944.190000000002</v>
      </c>
      <c r="Z124" s="19">
        <v>35508.299999999996</v>
      </c>
      <c r="AA124" s="19">
        <v>45702.580000000009</v>
      </c>
      <c r="AB124" s="19">
        <v>34094.520000000004</v>
      </c>
      <c r="AC124" s="19">
        <v>29381.41</v>
      </c>
      <c r="AD124" s="19">
        <v>51288.379999999983</v>
      </c>
    </row>
    <row r="125" spans="1:30" x14ac:dyDescent="0.25">
      <c r="A125" s="86"/>
      <c r="B125" s="16" t="s">
        <v>193</v>
      </c>
      <c r="C125" s="19">
        <v>34263.51</v>
      </c>
      <c r="D125" s="19">
        <v>37952.39</v>
      </c>
      <c r="E125" s="19">
        <v>37668.48000000001</v>
      </c>
      <c r="F125" s="19">
        <v>46647.139999999992</v>
      </c>
      <c r="G125" s="19">
        <v>49243.450000000004</v>
      </c>
      <c r="H125" s="19">
        <v>43484.860000000015</v>
      </c>
      <c r="I125" s="19">
        <v>41706.57</v>
      </c>
      <c r="J125" s="19">
        <v>24643.449999999997</v>
      </c>
      <c r="K125" s="19">
        <v>24157.05</v>
      </c>
      <c r="L125" s="19">
        <v>31405.179999999993</v>
      </c>
      <c r="M125" s="19">
        <v>40142.980000000003</v>
      </c>
      <c r="N125" s="19">
        <v>27589.78</v>
      </c>
      <c r="Q125" s="86"/>
      <c r="R125" s="16" t="s">
        <v>203</v>
      </c>
      <c r="S125" s="19">
        <v>13629.25</v>
      </c>
      <c r="T125" s="19">
        <v>26628.949999999986</v>
      </c>
      <c r="U125" s="19">
        <v>27511.450000000004</v>
      </c>
      <c r="V125" s="19">
        <v>27674.830000000005</v>
      </c>
      <c r="W125" s="19">
        <v>30651.8</v>
      </c>
      <c r="X125" s="19">
        <v>29894.69000000001</v>
      </c>
      <c r="Y125" s="19">
        <v>24962.659999999996</v>
      </c>
      <c r="Z125" s="19">
        <v>17569.949999999997</v>
      </c>
      <c r="AA125" s="19">
        <v>19862.02</v>
      </c>
      <c r="AB125" s="19">
        <v>27970.559999999994</v>
      </c>
      <c r="AC125" s="19">
        <v>28591.170000000002</v>
      </c>
      <c r="AD125" s="19">
        <v>21400.489999999998</v>
      </c>
    </row>
    <row r="126" spans="1:30" x14ac:dyDescent="0.25">
      <c r="A126" s="86"/>
      <c r="B126" s="16" t="s">
        <v>204</v>
      </c>
      <c r="C126" s="19">
        <f>SUM(C123:C125)</f>
        <v>81430.700000000012</v>
      </c>
      <c r="D126" s="19">
        <f t="shared" ref="D126" si="300">SUM(D123:D125)</f>
        <v>103072.66000000002</v>
      </c>
      <c r="E126" s="19">
        <f t="shared" ref="E126" si="301">SUM(E123:E125)</f>
        <v>84032.600000000035</v>
      </c>
      <c r="F126" s="19">
        <f t="shared" ref="F126" si="302">SUM(F123:F125)</f>
        <v>89111.449999999983</v>
      </c>
      <c r="G126" s="19">
        <f t="shared" ref="G126" si="303">SUM(G123:G125)</f>
        <v>87084.6</v>
      </c>
      <c r="H126" s="19">
        <f t="shared" ref="H126" si="304">SUM(H123:H125)</f>
        <v>77250.430000000022</v>
      </c>
      <c r="I126" s="19">
        <f t="shared" ref="I126" si="305">SUM(I123:I125)</f>
        <v>70714.28</v>
      </c>
      <c r="J126" s="19">
        <f t="shared" ref="J126" si="306">SUM(J123:J125)</f>
        <v>52396.01999999999</v>
      </c>
      <c r="K126" s="19">
        <f t="shared" ref="K126" si="307">SUM(K123:K125)</f>
        <v>63297.159999999989</v>
      </c>
      <c r="L126" s="19">
        <f t="shared" ref="L126" si="308">SUM(L123:L125)</f>
        <v>68363.029999999984</v>
      </c>
      <c r="M126" s="19">
        <f t="shared" ref="M126" si="309">SUM(M123:M125)</f>
        <v>67896.160000000003</v>
      </c>
      <c r="N126" s="19">
        <f t="shared" ref="N126" si="310">SUM(N123:N125)</f>
        <v>76644.69</v>
      </c>
      <c r="Q126" s="86"/>
      <c r="R126" s="16" t="s">
        <v>194</v>
      </c>
      <c r="S126" s="19">
        <v>64615.040000000008</v>
      </c>
      <c r="T126" s="19">
        <v>90240.72</v>
      </c>
      <c r="U126" s="19">
        <v>89240.960000000021</v>
      </c>
      <c r="V126" s="19">
        <v>94900.13</v>
      </c>
      <c r="W126" s="19">
        <v>77157.560000000012</v>
      </c>
      <c r="X126" s="19">
        <v>64330.650000000009</v>
      </c>
      <c r="Y126" s="19">
        <v>57233.85</v>
      </c>
      <c r="Z126" s="19">
        <v>53676.829999999994</v>
      </c>
      <c r="AA126" s="19">
        <v>66202.990000000005</v>
      </c>
      <c r="AB126" s="19">
        <v>62469.42</v>
      </c>
      <c r="AC126" s="19">
        <v>58172.28</v>
      </c>
      <c r="AD126" s="19">
        <v>73075.819999999978</v>
      </c>
    </row>
    <row r="127" spans="1:30" x14ac:dyDescent="0.25">
      <c r="A127" s="86" t="s">
        <v>50</v>
      </c>
      <c r="B127" s="16" t="s">
        <v>191</v>
      </c>
      <c r="C127" s="19">
        <v>173.07999999999998</v>
      </c>
      <c r="D127" s="19">
        <v>548.34999999999991</v>
      </c>
      <c r="E127" s="19">
        <v>189.03</v>
      </c>
      <c r="F127" s="19">
        <v>24012.670000000002</v>
      </c>
      <c r="G127" s="19">
        <v>23866.36</v>
      </c>
      <c r="H127" s="19">
        <v>18949.72</v>
      </c>
      <c r="I127" s="19">
        <v>18998.919999999998</v>
      </c>
      <c r="J127" s="19">
        <v>12582.97</v>
      </c>
      <c r="K127" s="19">
        <v>20834.909999999996</v>
      </c>
      <c r="L127" s="19">
        <v>14728.34</v>
      </c>
      <c r="M127" s="19">
        <v>23940.940000000002</v>
      </c>
      <c r="N127" s="19">
        <v>46068.58</v>
      </c>
      <c r="Q127" s="86" t="s">
        <v>50</v>
      </c>
      <c r="R127" s="16" t="s">
        <v>201</v>
      </c>
      <c r="S127" s="19">
        <v>816.37</v>
      </c>
      <c r="T127" s="19">
        <v>1406.83</v>
      </c>
      <c r="U127" s="19">
        <v>1146.33</v>
      </c>
      <c r="V127" s="19">
        <v>855.07</v>
      </c>
      <c r="W127" s="19">
        <v>27472.769999999997</v>
      </c>
      <c r="X127" s="19">
        <v>20477.27</v>
      </c>
      <c r="Y127" s="19">
        <v>46.870000000000005</v>
      </c>
      <c r="Z127" s="19">
        <v>23269.980000000003</v>
      </c>
      <c r="AA127" s="19">
        <v>25329.99</v>
      </c>
      <c r="AB127" s="19">
        <v>20223.789999999997</v>
      </c>
      <c r="AC127" s="19">
        <v>29501.64000000001</v>
      </c>
      <c r="AD127" s="19">
        <v>43772.169999999984</v>
      </c>
    </row>
    <row r="128" spans="1:30" x14ac:dyDescent="0.25">
      <c r="A128" s="86"/>
      <c r="B128" s="16" t="s">
        <v>192</v>
      </c>
      <c r="C128" s="19">
        <v>26740.789999999997</v>
      </c>
      <c r="D128" s="19">
        <v>37617.590000000011</v>
      </c>
      <c r="E128" s="19">
        <v>30081.289999999997</v>
      </c>
      <c r="F128" s="19">
        <v>26009.88</v>
      </c>
      <c r="G128" s="19">
        <v>21694.029999999995</v>
      </c>
      <c r="H128" s="19">
        <v>22266.790000000008</v>
      </c>
      <c r="I128" s="19">
        <v>17879.899999999994</v>
      </c>
      <c r="J128" s="19">
        <v>11573.25</v>
      </c>
      <c r="K128" s="19">
        <v>20715.189999999999</v>
      </c>
      <c r="L128" s="19">
        <v>19588.560000000009</v>
      </c>
      <c r="M128" s="19">
        <v>17981.750000000004</v>
      </c>
      <c r="N128" s="19">
        <v>26532.51</v>
      </c>
      <c r="Q128" s="86"/>
      <c r="R128" s="16" t="s">
        <v>202</v>
      </c>
      <c r="S128" s="19">
        <v>25384.190000000006</v>
      </c>
      <c r="T128" s="19">
        <v>38375.149999999994</v>
      </c>
      <c r="U128" s="19">
        <v>32021.219999999994</v>
      </c>
      <c r="V128" s="19">
        <v>37183.56</v>
      </c>
      <c r="W128" s="19">
        <v>27481.150000000005</v>
      </c>
      <c r="X128" s="19">
        <v>22708.179999999997</v>
      </c>
      <c r="Y128" s="19">
        <v>17109.070000000003</v>
      </c>
      <c r="Z128" s="19">
        <v>17922.219999999998</v>
      </c>
      <c r="AA128" s="19">
        <v>25882.409999999993</v>
      </c>
      <c r="AB128" s="19">
        <v>20821.05</v>
      </c>
      <c r="AC128" s="19">
        <v>20215.850000000002</v>
      </c>
      <c r="AD128" s="19">
        <v>26242.929999999997</v>
      </c>
    </row>
    <row r="129" spans="1:30" x14ac:dyDescent="0.25">
      <c r="A129" s="86"/>
      <c r="B129" s="16" t="s">
        <v>193</v>
      </c>
      <c r="C129" s="19">
        <v>25962.41</v>
      </c>
      <c r="D129" s="19">
        <v>24367.839999999997</v>
      </c>
      <c r="E129" s="19">
        <v>27046.650000000005</v>
      </c>
      <c r="F129" s="19">
        <v>23600.269999999997</v>
      </c>
      <c r="G129" s="19">
        <v>25844.000000000007</v>
      </c>
      <c r="H129" s="19">
        <v>26390.1</v>
      </c>
      <c r="I129" s="19">
        <v>31788.270000000004</v>
      </c>
      <c r="J129" s="19">
        <v>23081.67</v>
      </c>
      <c r="K129" s="19">
        <v>23480.239999999994</v>
      </c>
      <c r="L129" s="19">
        <v>16841.999999999996</v>
      </c>
      <c r="M129" s="19">
        <v>17124.39</v>
      </c>
      <c r="N129" s="19">
        <v>24396.12</v>
      </c>
      <c r="Q129" s="86"/>
      <c r="R129" s="16" t="s">
        <v>203</v>
      </c>
      <c r="S129" s="19">
        <v>10212.89</v>
      </c>
      <c r="T129" s="19">
        <v>9522.4699999999993</v>
      </c>
      <c r="U129" s="19">
        <v>16330.55</v>
      </c>
      <c r="V129" s="19">
        <v>21820.85</v>
      </c>
      <c r="W129" s="19">
        <v>17511.849999999999</v>
      </c>
      <c r="X129" s="19">
        <v>22621.61</v>
      </c>
      <c r="Y129" s="19">
        <v>12807.78</v>
      </c>
      <c r="Z129" s="19">
        <v>7719.3399999999983</v>
      </c>
      <c r="AA129" s="19">
        <v>9061.6</v>
      </c>
      <c r="AB129" s="19">
        <v>13527.310000000001</v>
      </c>
      <c r="AC129" s="19">
        <v>15182.15</v>
      </c>
      <c r="AD129" s="19">
        <v>13924.220000000001</v>
      </c>
    </row>
    <row r="130" spans="1:30" x14ac:dyDescent="0.25">
      <c r="A130" s="86"/>
      <c r="B130" s="16" t="s">
        <v>204</v>
      </c>
      <c r="C130" s="19">
        <f>SUM(C127:C129)</f>
        <v>52876.28</v>
      </c>
      <c r="D130" s="19">
        <f t="shared" ref="D130" si="311">SUM(D127:D129)</f>
        <v>62533.780000000006</v>
      </c>
      <c r="E130" s="19">
        <f t="shared" ref="E130" si="312">SUM(E127:E129)</f>
        <v>57316.97</v>
      </c>
      <c r="F130" s="19">
        <f t="shared" ref="F130" si="313">SUM(F127:F129)</f>
        <v>73622.820000000007</v>
      </c>
      <c r="G130" s="19">
        <f t="shared" ref="G130" si="314">SUM(G127:G129)</f>
        <v>71404.390000000014</v>
      </c>
      <c r="H130" s="19">
        <f t="shared" ref="H130" si="315">SUM(H127:H129)</f>
        <v>67606.610000000015</v>
      </c>
      <c r="I130" s="19">
        <f t="shared" ref="I130" si="316">SUM(I127:I129)</f>
        <v>68667.09</v>
      </c>
      <c r="J130" s="19">
        <f t="shared" ref="J130" si="317">SUM(J127:J129)</f>
        <v>47237.89</v>
      </c>
      <c r="K130" s="19">
        <f t="shared" ref="K130" si="318">SUM(K127:K129)</f>
        <v>65030.339999999982</v>
      </c>
      <c r="L130" s="19">
        <f t="shared" ref="L130" si="319">SUM(L127:L129)</f>
        <v>51158.900000000009</v>
      </c>
      <c r="M130" s="19">
        <f t="shared" ref="M130" si="320">SUM(M127:M129)</f>
        <v>59047.08</v>
      </c>
      <c r="N130" s="19">
        <f t="shared" ref="N130" si="321">SUM(N127:N129)</f>
        <v>96997.209999999992</v>
      </c>
      <c r="Q130" s="86"/>
      <c r="R130" s="16" t="s">
        <v>194</v>
      </c>
      <c r="S130" s="19">
        <v>36413.450000000004</v>
      </c>
      <c r="T130" s="19">
        <v>49304.45</v>
      </c>
      <c r="U130" s="19">
        <v>49498.099999999991</v>
      </c>
      <c r="V130" s="19">
        <v>59859.479999999996</v>
      </c>
      <c r="W130" s="19">
        <v>72465.76999999999</v>
      </c>
      <c r="X130" s="19">
        <v>65807.06</v>
      </c>
      <c r="Y130" s="19">
        <v>29963.72</v>
      </c>
      <c r="Z130" s="19">
        <v>48911.539999999994</v>
      </c>
      <c r="AA130" s="19">
        <v>60273.999999999993</v>
      </c>
      <c r="AB130" s="19">
        <v>54572.149999999994</v>
      </c>
      <c r="AC130" s="19">
        <v>64899.640000000014</v>
      </c>
      <c r="AD130" s="19">
        <v>83939.319999999978</v>
      </c>
    </row>
    <row r="131" spans="1:30" x14ac:dyDescent="0.25">
      <c r="A131" s="86" t="s">
        <v>51</v>
      </c>
      <c r="B131" s="16" t="s">
        <v>191</v>
      </c>
      <c r="C131" s="19">
        <v>26898.859999999997</v>
      </c>
      <c r="D131" s="19">
        <v>0</v>
      </c>
      <c r="E131" s="19">
        <v>19773.269999999997</v>
      </c>
      <c r="F131" s="19">
        <v>17233.230000000003</v>
      </c>
      <c r="G131" s="19">
        <v>15843.08</v>
      </c>
      <c r="H131" s="19">
        <v>17030.89</v>
      </c>
      <c r="I131" s="19">
        <v>15641.46</v>
      </c>
      <c r="J131" s="19">
        <v>16881.030000000002</v>
      </c>
      <c r="K131" s="19">
        <v>17018.699999999997</v>
      </c>
      <c r="L131" s="19">
        <v>12714.89</v>
      </c>
      <c r="M131" s="19">
        <v>20631.45</v>
      </c>
      <c r="N131" s="19">
        <v>39422.209999999992</v>
      </c>
      <c r="Q131" s="86" t="s">
        <v>51</v>
      </c>
      <c r="R131" s="16" t="s">
        <v>201</v>
      </c>
      <c r="S131" s="19">
        <v>33007.370000000003</v>
      </c>
      <c r="T131" s="19">
        <v>1081.3599999999999</v>
      </c>
      <c r="U131" s="19">
        <v>26535.120000000003</v>
      </c>
      <c r="V131" s="19">
        <v>22550.509999999995</v>
      </c>
      <c r="W131" s="19">
        <v>21782.959999999999</v>
      </c>
      <c r="X131" s="19">
        <v>15908.319999999998</v>
      </c>
      <c r="Y131" s="19">
        <v>14870.949999999999</v>
      </c>
      <c r="Z131" s="19">
        <v>18971.620000000003</v>
      </c>
      <c r="AA131" s="19">
        <v>19080.64</v>
      </c>
      <c r="AB131" s="19">
        <v>14654.539999999997</v>
      </c>
      <c r="AC131" s="19">
        <v>24854.05</v>
      </c>
      <c r="AD131" s="19">
        <v>32642.499999999996</v>
      </c>
    </row>
    <row r="132" spans="1:30" x14ac:dyDescent="0.25">
      <c r="A132" s="86"/>
      <c r="B132" s="16" t="s">
        <v>192</v>
      </c>
      <c r="C132" s="19">
        <v>14522.059999999994</v>
      </c>
      <c r="D132" s="19">
        <v>21729.32</v>
      </c>
      <c r="E132" s="19">
        <v>18005.46</v>
      </c>
      <c r="F132" s="19">
        <v>17468.159999999996</v>
      </c>
      <c r="G132" s="19">
        <v>14985.52</v>
      </c>
      <c r="H132" s="19">
        <v>14009.18</v>
      </c>
      <c r="I132" s="19">
        <v>13484.730000000001</v>
      </c>
      <c r="J132" s="19">
        <v>8495.11</v>
      </c>
      <c r="K132" s="19">
        <v>14490.029999999999</v>
      </c>
      <c r="L132" s="19">
        <v>13223.59</v>
      </c>
      <c r="M132" s="19">
        <v>10820.419999999998</v>
      </c>
      <c r="N132" s="19">
        <v>13703.970000000001</v>
      </c>
      <c r="Q132" s="86"/>
      <c r="R132" s="16" t="s">
        <v>202</v>
      </c>
      <c r="S132" s="19">
        <v>17484.28</v>
      </c>
      <c r="T132" s="19">
        <v>24742.839999999997</v>
      </c>
      <c r="U132" s="19">
        <v>25528.659999999996</v>
      </c>
      <c r="V132" s="19">
        <v>21390.530000000002</v>
      </c>
      <c r="W132" s="19">
        <v>17123.650000000001</v>
      </c>
      <c r="X132" s="19">
        <v>14924.1</v>
      </c>
      <c r="Y132" s="19">
        <v>10479.479999999996</v>
      </c>
      <c r="Z132" s="19">
        <v>11921.959999999997</v>
      </c>
      <c r="AA132" s="19">
        <v>15220.8</v>
      </c>
      <c r="AB132" s="19">
        <v>11724.909999999998</v>
      </c>
      <c r="AC132" s="19">
        <v>10753.99</v>
      </c>
      <c r="AD132" s="19">
        <v>16938.350000000002</v>
      </c>
    </row>
    <row r="133" spans="1:30" x14ac:dyDescent="0.25">
      <c r="A133" s="86"/>
      <c r="B133" s="16" t="s">
        <v>193</v>
      </c>
      <c r="C133" s="19">
        <v>13064.009999999998</v>
      </c>
      <c r="D133" s="19">
        <v>11613.419999999998</v>
      </c>
      <c r="E133" s="19">
        <v>18898.169999999998</v>
      </c>
      <c r="F133" s="19">
        <v>19328.989999999998</v>
      </c>
      <c r="G133" s="19">
        <v>19413.040000000005</v>
      </c>
      <c r="H133" s="19">
        <v>17416.430000000004</v>
      </c>
      <c r="I133" s="19">
        <v>21245.060000000005</v>
      </c>
      <c r="J133" s="19">
        <v>12093.869999999999</v>
      </c>
      <c r="K133" s="19">
        <v>11207.120000000003</v>
      </c>
      <c r="L133" s="19">
        <v>11325.44</v>
      </c>
      <c r="M133" s="19">
        <v>14096.339999999998</v>
      </c>
      <c r="N133" s="19">
        <v>14810.659999999998</v>
      </c>
      <c r="Q133" s="86"/>
      <c r="R133" s="16" t="s">
        <v>203</v>
      </c>
      <c r="S133" s="19">
        <v>7877.0400000000009</v>
      </c>
      <c r="T133" s="19">
        <v>12553.5</v>
      </c>
      <c r="U133" s="19">
        <v>17998.910000000007</v>
      </c>
      <c r="V133" s="19">
        <v>24291.39</v>
      </c>
      <c r="W133" s="19">
        <v>20911.969999999998</v>
      </c>
      <c r="X133" s="19">
        <v>13344.839999999998</v>
      </c>
      <c r="Y133" s="19">
        <v>8494.8900000000012</v>
      </c>
      <c r="Z133" s="19">
        <v>10446.949999999999</v>
      </c>
      <c r="AA133" s="19">
        <v>7663.3899999999994</v>
      </c>
      <c r="AB133" s="19">
        <v>10119.449999999999</v>
      </c>
      <c r="AC133" s="19">
        <v>12443.650000000001</v>
      </c>
      <c r="AD133" s="19">
        <v>14995.360000000002</v>
      </c>
    </row>
    <row r="134" spans="1:30" x14ac:dyDescent="0.25">
      <c r="A134" s="86"/>
      <c r="B134" s="16" t="s">
        <v>204</v>
      </c>
      <c r="C134" s="19">
        <f>SUM(C131:C133)</f>
        <v>54484.929999999993</v>
      </c>
      <c r="D134" s="19">
        <f t="shared" ref="D134" si="322">SUM(D131:D133)</f>
        <v>33342.74</v>
      </c>
      <c r="E134" s="19">
        <f t="shared" ref="E134" si="323">SUM(E131:E133)</f>
        <v>56676.899999999994</v>
      </c>
      <c r="F134" s="19">
        <f t="shared" ref="F134" si="324">SUM(F131:F133)</f>
        <v>54030.38</v>
      </c>
      <c r="G134" s="19">
        <f t="shared" ref="G134" si="325">SUM(G131:G133)</f>
        <v>50241.64</v>
      </c>
      <c r="H134" s="19">
        <f t="shared" ref="H134" si="326">SUM(H131:H133)</f>
        <v>48456.5</v>
      </c>
      <c r="I134" s="19">
        <f t="shared" ref="I134" si="327">SUM(I131:I133)</f>
        <v>50371.250000000007</v>
      </c>
      <c r="J134" s="19">
        <f t="shared" ref="J134" si="328">SUM(J131:J133)</f>
        <v>37470.01</v>
      </c>
      <c r="K134" s="19">
        <f t="shared" ref="K134" si="329">SUM(K131:K133)</f>
        <v>42715.85</v>
      </c>
      <c r="L134" s="19">
        <f t="shared" ref="L134" si="330">SUM(L131:L133)</f>
        <v>37263.919999999998</v>
      </c>
      <c r="M134" s="19">
        <f t="shared" ref="M134" si="331">SUM(M131:M133)</f>
        <v>45548.21</v>
      </c>
      <c r="N134" s="19">
        <f t="shared" ref="N134" si="332">SUM(N131:N133)</f>
        <v>67936.84</v>
      </c>
      <c r="Q134" s="86"/>
      <c r="R134" s="16" t="s">
        <v>194</v>
      </c>
      <c r="S134" s="19">
        <v>58368.69</v>
      </c>
      <c r="T134" s="19">
        <v>38377.699999999997</v>
      </c>
      <c r="U134" s="19">
        <v>70062.69</v>
      </c>
      <c r="V134" s="19">
        <v>68232.429999999993</v>
      </c>
      <c r="W134" s="19">
        <v>59818.58</v>
      </c>
      <c r="X134" s="19">
        <v>44177.259999999995</v>
      </c>
      <c r="Y134" s="19">
        <v>33845.319999999992</v>
      </c>
      <c r="Z134" s="19">
        <v>41340.53</v>
      </c>
      <c r="AA134" s="19">
        <v>41964.83</v>
      </c>
      <c r="AB134" s="19">
        <v>36498.899999999994</v>
      </c>
      <c r="AC134" s="19">
        <v>48051.69</v>
      </c>
      <c r="AD134" s="19">
        <v>64576.21</v>
      </c>
    </row>
    <row r="135" spans="1:30" x14ac:dyDescent="0.25">
      <c r="A135" s="86" t="s">
        <v>52</v>
      </c>
      <c r="B135" s="16" t="s">
        <v>191</v>
      </c>
      <c r="C135" s="19">
        <v>3217.97</v>
      </c>
      <c r="D135" s="19">
        <v>0</v>
      </c>
      <c r="E135" s="19">
        <v>2882.32</v>
      </c>
      <c r="F135" s="19">
        <v>1933.5099999999998</v>
      </c>
      <c r="G135" s="19">
        <v>1760.7699999999998</v>
      </c>
      <c r="H135" s="19">
        <v>1437.5700000000002</v>
      </c>
      <c r="I135" s="19">
        <v>1799.35</v>
      </c>
      <c r="J135" s="19">
        <v>4753.17</v>
      </c>
      <c r="K135" s="19">
        <v>1882.38</v>
      </c>
      <c r="L135" s="19">
        <v>1172.4900000000002</v>
      </c>
      <c r="M135" s="19">
        <v>10212.200000000001</v>
      </c>
      <c r="N135" s="19">
        <v>20529.349999999999</v>
      </c>
      <c r="Q135" s="86" t="s">
        <v>52</v>
      </c>
      <c r="R135" s="16" t="s">
        <v>201</v>
      </c>
      <c r="S135" s="19">
        <v>4411.0300000000007</v>
      </c>
      <c r="T135" s="19">
        <v>0</v>
      </c>
      <c r="U135" s="19">
        <v>3102.1299999999997</v>
      </c>
      <c r="V135" s="19">
        <v>3936.86</v>
      </c>
      <c r="W135" s="19">
        <v>2155.85</v>
      </c>
      <c r="X135" s="19">
        <v>2076.04</v>
      </c>
      <c r="Y135" s="19">
        <v>1678.7099999999998</v>
      </c>
      <c r="Z135" s="19">
        <v>2448.3399999999997</v>
      </c>
      <c r="AA135" s="19">
        <v>2485.6599999999994</v>
      </c>
      <c r="AB135" s="19">
        <v>1537.26</v>
      </c>
      <c r="AC135" s="19">
        <v>11293.830000000002</v>
      </c>
      <c r="AD135" s="19">
        <v>3516.2100000000005</v>
      </c>
    </row>
    <row r="136" spans="1:30" x14ac:dyDescent="0.25">
      <c r="A136" s="86"/>
      <c r="B136" s="16" t="s">
        <v>192</v>
      </c>
      <c r="C136" s="19">
        <v>15154.36</v>
      </c>
      <c r="D136" s="19">
        <v>20835.260000000002</v>
      </c>
      <c r="E136" s="19">
        <v>18014.98</v>
      </c>
      <c r="F136" s="19">
        <v>15830.910000000003</v>
      </c>
      <c r="G136" s="19">
        <v>12676.43</v>
      </c>
      <c r="H136" s="19">
        <v>9975.25</v>
      </c>
      <c r="I136" s="19">
        <v>10685.64</v>
      </c>
      <c r="J136" s="19">
        <v>6070.619999999999</v>
      </c>
      <c r="K136" s="19">
        <v>11669.71</v>
      </c>
      <c r="L136" s="19">
        <v>12127.71</v>
      </c>
      <c r="M136" s="19">
        <v>10477.269999999999</v>
      </c>
      <c r="N136" s="19">
        <v>14670.750000000005</v>
      </c>
      <c r="Q136" s="86"/>
      <c r="R136" s="16" t="s">
        <v>202</v>
      </c>
      <c r="S136" s="19">
        <v>12548.030000000002</v>
      </c>
      <c r="T136" s="19">
        <v>19818.879999999997</v>
      </c>
      <c r="U136" s="19">
        <v>18060.379999999997</v>
      </c>
      <c r="V136" s="19">
        <v>24679.75</v>
      </c>
      <c r="W136" s="19">
        <v>15093.320000000003</v>
      </c>
      <c r="X136" s="19">
        <v>10809.410000000002</v>
      </c>
      <c r="Y136" s="19">
        <v>10194.300000000001</v>
      </c>
      <c r="Z136" s="19">
        <v>9988.35</v>
      </c>
      <c r="AA136" s="19">
        <v>12833.210000000001</v>
      </c>
      <c r="AB136" s="19">
        <v>13074.780000000004</v>
      </c>
      <c r="AC136" s="19">
        <v>10224.539999999995</v>
      </c>
      <c r="AD136" s="19">
        <v>13796.729999999998</v>
      </c>
    </row>
    <row r="137" spans="1:30" x14ac:dyDescent="0.25">
      <c r="A137" s="86"/>
      <c r="B137" s="16" t="s">
        <v>193</v>
      </c>
      <c r="C137" s="19">
        <v>23900.899999999998</v>
      </c>
      <c r="D137" s="19">
        <v>18284.96</v>
      </c>
      <c r="E137" s="19">
        <v>20359.68</v>
      </c>
      <c r="F137" s="19">
        <v>19325.219999999998</v>
      </c>
      <c r="G137" s="19">
        <v>19344.98</v>
      </c>
      <c r="H137" s="19">
        <v>16259.89</v>
      </c>
      <c r="I137" s="19">
        <v>16267.350000000004</v>
      </c>
      <c r="J137" s="19">
        <v>11037.949999999999</v>
      </c>
      <c r="K137" s="19">
        <v>12664.719999999998</v>
      </c>
      <c r="L137" s="19">
        <v>13218.089999999997</v>
      </c>
      <c r="M137" s="19">
        <v>16758.099999999999</v>
      </c>
      <c r="N137" s="19">
        <v>20865.239999999998</v>
      </c>
      <c r="Q137" s="86"/>
      <c r="R137" s="16" t="s">
        <v>203</v>
      </c>
      <c r="S137" s="19">
        <v>4816.6499999999996</v>
      </c>
      <c r="T137" s="19">
        <v>7862.1100000000015</v>
      </c>
      <c r="U137" s="19">
        <v>10838.740000000002</v>
      </c>
      <c r="V137" s="19">
        <v>13750.820000000002</v>
      </c>
      <c r="W137" s="19">
        <v>18230.11</v>
      </c>
      <c r="X137" s="19">
        <v>14719.699999999999</v>
      </c>
      <c r="Y137" s="19">
        <v>11820.119999999999</v>
      </c>
      <c r="Z137" s="19">
        <v>10154.85</v>
      </c>
      <c r="AA137" s="19">
        <v>10204.519999999999</v>
      </c>
      <c r="AB137" s="19">
        <v>10374.380000000001</v>
      </c>
      <c r="AC137" s="19">
        <v>15773.919999999998</v>
      </c>
      <c r="AD137" s="19">
        <v>11598.949999999997</v>
      </c>
    </row>
    <row r="138" spans="1:30" x14ac:dyDescent="0.25">
      <c r="A138" s="86"/>
      <c r="B138" s="16" t="s">
        <v>204</v>
      </c>
      <c r="C138" s="19">
        <f>SUM(C135:C137)</f>
        <v>42273.229999999996</v>
      </c>
      <c r="D138" s="19">
        <f t="shared" ref="D138" si="333">SUM(D135:D137)</f>
        <v>39120.22</v>
      </c>
      <c r="E138" s="19">
        <f t="shared" ref="E138" si="334">SUM(E135:E137)</f>
        <v>41256.979999999996</v>
      </c>
      <c r="F138" s="19">
        <f t="shared" ref="F138" si="335">SUM(F135:F137)</f>
        <v>37089.64</v>
      </c>
      <c r="G138" s="19">
        <f t="shared" ref="G138" si="336">SUM(G135:G137)</f>
        <v>33782.18</v>
      </c>
      <c r="H138" s="19">
        <f t="shared" ref="H138" si="337">SUM(H135:H137)</f>
        <v>27672.71</v>
      </c>
      <c r="I138" s="19">
        <f t="shared" ref="I138" si="338">SUM(I135:I137)</f>
        <v>28752.340000000004</v>
      </c>
      <c r="J138" s="19">
        <f t="shared" ref="J138" si="339">SUM(J135:J137)</f>
        <v>21861.739999999998</v>
      </c>
      <c r="K138" s="19">
        <f t="shared" ref="K138" si="340">SUM(K135:K137)</f>
        <v>26216.809999999998</v>
      </c>
      <c r="L138" s="19">
        <f t="shared" ref="L138" si="341">SUM(L135:L137)</f>
        <v>26518.289999999994</v>
      </c>
      <c r="M138" s="19">
        <f t="shared" ref="M138" si="342">SUM(M135:M137)</f>
        <v>37447.57</v>
      </c>
      <c r="N138" s="19">
        <f t="shared" ref="N138" si="343">SUM(N135:N137)</f>
        <v>56065.340000000004</v>
      </c>
      <c r="Q138" s="86"/>
      <c r="R138" s="16" t="s">
        <v>194</v>
      </c>
      <c r="S138" s="19">
        <v>21775.710000000006</v>
      </c>
      <c r="T138" s="19">
        <v>27680.989999999998</v>
      </c>
      <c r="U138" s="19">
        <v>32001.25</v>
      </c>
      <c r="V138" s="19">
        <v>42367.43</v>
      </c>
      <c r="W138" s="19">
        <v>35479.279999999999</v>
      </c>
      <c r="X138" s="19">
        <v>27605.15</v>
      </c>
      <c r="Y138" s="19">
        <v>23693.129999999997</v>
      </c>
      <c r="Z138" s="19">
        <v>22591.54</v>
      </c>
      <c r="AA138" s="19">
        <v>25523.39</v>
      </c>
      <c r="AB138" s="19">
        <v>24986.420000000006</v>
      </c>
      <c r="AC138" s="19">
        <v>37292.289999999994</v>
      </c>
      <c r="AD138" s="19">
        <v>28911.889999999996</v>
      </c>
    </row>
    <row r="139" spans="1:30" x14ac:dyDescent="0.25">
      <c r="A139" s="86" t="s">
        <v>53</v>
      </c>
      <c r="B139" s="16" t="s">
        <v>191</v>
      </c>
      <c r="C139" s="19">
        <v>4201.7100000000009</v>
      </c>
      <c r="D139" s="19">
        <v>40.79</v>
      </c>
      <c r="E139" s="19">
        <v>2903.8300000000004</v>
      </c>
      <c r="F139" s="19">
        <v>2464.83</v>
      </c>
      <c r="G139" s="19">
        <v>2595.37</v>
      </c>
      <c r="H139" s="19">
        <v>2299.17</v>
      </c>
      <c r="I139" s="19">
        <v>1917.67</v>
      </c>
      <c r="J139" s="19">
        <v>6201.61</v>
      </c>
      <c r="K139" s="19">
        <v>2801.0299999999997</v>
      </c>
      <c r="L139" s="19">
        <v>1826.38</v>
      </c>
      <c r="M139" s="19">
        <v>8126.9</v>
      </c>
      <c r="N139" s="19">
        <v>16642</v>
      </c>
      <c r="Q139" s="86" t="s">
        <v>53</v>
      </c>
      <c r="R139" s="16" t="s">
        <v>201</v>
      </c>
      <c r="S139" s="19">
        <v>4123.6100000000006</v>
      </c>
      <c r="T139" s="19">
        <v>413.39</v>
      </c>
      <c r="U139" s="19">
        <v>4979.6100000000006</v>
      </c>
      <c r="V139" s="19">
        <v>3441.16</v>
      </c>
      <c r="W139" s="19">
        <v>2528.4</v>
      </c>
      <c r="X139" s="19">
        <v>2899.7799999999997</v>
      </c>
      <c r="Y139" s="19">
        <v>2133.65</v>
      </c>
      <c r="Z139" s="19">
        <v>2773.7400000000007</v>
      </c>
      <c r="AA139" s="19">
        <v>2469.5</v>
      </c>
      <c r="AB139" s="19">
        <v>2741.14</v>
      </c>
      <c r="AC139" s="19">
        <v>9798.0600000000013</v>
      </c>
      <c r="AD139" s="19">
        <v>4019.7199999999989</v>
      </c>
    </row>
    <row r="140" spans="1:30" x14ac:dyDescent="0.25">
      <c r="A140" s="86"/>
      <c r="B140" s="16" t="s">
        <v>192</v>
      </c>
      <c r="C140" s="19">
        <v>21719.97</v>
      </c>
      <c r="D140" s="19">
        <v>38212.130000000005</v>
      </c>
      <c r="E140" s="19">
        <v>25482.48</v>
      </c>
      <c r="F140" s="19">
        <v>23783.93</v>
      </c>
      <c r="G140" s="19">
        <v>20912.46</v>
      </c>
      <c r="H140" s="19">
        <v>19051.549999999996</v>
      </c>
      <c r="I140" s="19">
        <v>17770.37</v>
      </c>
      <c r="J140" s="19">
        <v>12129.29</v>
      </c>
      <c r="K140" s="19">
        <v>20530.55</v>
      </c>
      <c r="L140" s="19">
        <v>22403.179999999997</v>
      </c>
      <c r="M140" s="19">
        <v>14765.140000000001</v>
      </c>
      <c r="N140" s="19">
        <v>22017.149999999998</v>
      </c>
      <c r="Q140" s="86"/>
      <c r="R140" s="16" t="s">
        <v>202</v>
      </c>
      <c r="S140" s="19">
        <v>21096.550000000003</v>
      </c>
      <c r="T140" s="19">
        <v>34774.139999999992</v>
      </c>
      <c r="U140" s="19">
        <v>31679.16</v>
      </c>
      <c r="V140" s="19">
        <v>32654.87999999999</v>
      </c>
      <c r="W140" s="19">
        <v>26083.909999999996</v>
      </c>
      <c r="X140" s="19">
        <v>19177.47</v>
      </c>
      <c r="Y140" s="19">
        <v>18066.96</v>
      </c>
      <c r="Z140" s="19">
        <v>17130.45</v>
      </c>
      <c r="AA140" s="19">
        <v>20089.850000000002</v>
      </c>
      <c r="AB140" s="19">
        <v>18165.729999999996</v>
      </c>
      <c r="AC140" s="19">
        <v>15082.900000000001</v>
      </c>
      <c r="AD140" s="19">
        <v>17454.88</v>
      </c>
    </row>
    <row r="141" spans="1:30" x14ac:dyDescent="0.25">
      <c r="A141" s="86"/>
      <c r="B141" s="16" t="s">
        <v>193</v>
      </c>
      <c r="C141" s="19">
        <v>40718.240000000005</v>
      </c>
      <c r="D141" s="19">
        <v>44674.77</v>
      </c>
      <c r="E141" s="19">
        <v>36802.80999999999</v>
      </c>
      <c r="F141" s="19">
        <v>37498.300000000003</v>
      </c>
      <c r="G141" s="19">
        <v>33398.42</v>
      </c>
      <c r="H141" s="19">
        <v>28929.579999999994</v>
      </c>
      <c r="I141" s="19">
        <v>31490.669999999995</v>
      </c>
      <c r="J141" s="19">
        <v>21832.210000000003</v>
      </c>
      <c r="K141" s="19">
        <v>20103.13</v>
      </c>
      <c r="L141" s="19">
        <v>25963.360000000001</v>
      </c>
      <c r="M141" s="19">
        <v>21217.41</v>
      </c>
      <c r="N141" s="19">
        <v>21041.649999999994</v>
      </c>
      <c r="Q141" s="86"/>
      <c r="R141" s="16" t="s">
        <v>203</v>
      </c>
      <c r="S141" s="19">
        <v>6995.6600000000017</v>
      </c>
      <c r="T141" s="19">
        <v>11446.169999999998</v>
      </c>
      <c r="U141" s="19">
        <v>18225.300000000003</v>
      </c>
      <c r="V141" s="19">
        <v>23519.79</v>
      </c>
      <c r="W141" s="19">
        <v>25529.30999999999</v>
      </c>
      <c r="X141" s="19">
        <v>20037.199999999993</v>
      </c>
      <c r="Y141" s="19">
        <v>19634.690000000002</v>
      </c>
      <c r="Z141" s="19">
        <v>12811.370000000003</v>
      </c>
      <c r="AA141" s="19">
        <v>12716.18</v>
      </c>
      <c r="AB141" s="19">
        <v>15607.540000000003</v>
      </c>
      <c r="AC141" s="19">
        <v>16543.849999999999</v>
      </c>
      <c r="AD141" s="19">
        <v>15664.010000000002</v>
      </c>
    </row>
    <row r="142" spans="1:30" x14ac:dyDescent="0.25">
      <c r="A142" s="86"/>
      <c r="B142" s="16" t="s">
        <v>204</v>
      </c>
      <c r="C142" s="19">
        <f>SUM(C139:C141)</f>
        <v>66639.920000000013</v>
      </c>
      <c r="D142" s="19">
        <f t="shared" ref="D142" si="344">SUM(D139:D141)</f>
        <v>82927.69</v>
      </c>
      <c r="E142" s="19">
        <f t="shared" ref="E142" si="345">SUM(E139:E141)</f>
        <v>65189.119999999995</v>
      </c>
      <c r="F142" s="19">
        <f t="shared" ref="F142" si="346">SUM(F139:F141)</f>
        <v>63747.060000000005</v>
      </c>
      <c r="G142" s="19">
        <f t="shared" ref="G142" si="347">SUM(G139:G141)</f>
        <v>56906.25</v>
      </c>
      <c r="H142" s="19">
        <f t="shared" ref="H142" si="348">SUM(H139:H141)</f>
        <v>50280.299999999988</v>
      </c>
      <c r="I142" s="19">
        <f t="shared" ref="I142" si="349">SUM(I139:I141)</f>
        <v>51178.709999999992</v>
      </c>
      <c r="J142" s="19">
        <f t="shared" ref="J142" si="350">SUM(J139:J141)</f>
        <v>40163.11</v>
      </c>
      <c r="K142" s="19">
        <f t="shared" ref="K142" si="351">SUM(K139:K141)</f>
        <v>43434.71</v>
      </c>
      <c r="L142" s="19">
        <f t="shared" ref="L142" si="352">SUM(L139:L141)</f>
        <v>50192.92</v>
      </c>
      <c r="M142" s="19">
        <f t="shared" ref="M142" si="353">SUM(M139:M141)</f>
        <v>44109.45</v>
      </c>
      <c r="N142" s="19">
        <f t="shared" ref="N142" si="354">SUM(N139:N141)</f>
        <v>59700.799999999988</v>
      </c>
      <c r="Q142" s="86"/>
      <c r="R142" s="16" t="s">
        <v>194</v>
      </c>
      <c r="S142" s="19">
        <v>32215.820000000007</v>
      </c>
      <c r="T142" s="19">
        <v>46633.69999999999</v>
      </c>
      <c r="U142" s="19">
        <v>54884.070000000007</v>
      </c>
      <c r="V142" s="19">
        <v>59615.829999999994</v>
      </c>
      <c r="W142" s="19">
        <v>54141.619999999988</v>
      </c>
      <c r="X142" s="19">
        <v>42114.45</v>
      </c>
      <c r="Y142" s="19">
        <v>39835.300000000003</v>
      </c>
      <c r="Z142" s="19">
        <v>32715.560000000005</v>
      </c>
      <c r="AA142" s="19">
        <v>35275.53</v>
      </c>
      <c r="AB142" s="19">
        <v>36514.409999999996</v>
      </c>
      <c r="AC142" s="19">
        <v>41424.81</v>
      </c>
      <c r="AD142" s="19">
        <v>37138.61</v>
      </c>
    </row>
    <row r="143" spans="1:30" x14ac:dyDescent="0.25">
      <c r="A143" s="86" t="s">
        <v>54</v>
      </c>
      <c r="B143" s="16" t="s">
        <v>191</v>
      </c>
      <c r="C143" s="19">
        <v>4441.0400000000009</v>
      </c>
      <c r="D143" s="19">
        <v>5382.7300000000005</v>
      </c>
      <c r="E143" s="19">
        <v>5628.0300000000007</v>
      </c>
      <c r="F143" s="19">
        <v>3744.6099999999997</v>
      </c>
      <c r="G143" s="19">
        <v>5112.1899999999996</v>
      </c>
      <c r="H143" s="19">
        <v>3809.6699999999996</v>
      </c>
      <c r="I143" s="19">
        <v>274.2</v>
      </c>
      <c r="J143" s="19">
        <v>3836.3199999999988</v>
      </c>
      <c r="K143" s="19">
        <v>4278.2999999999993</v>
      </c>
      <c r="L143" s="19">
        <v>762.62</v>
      </c>
      <c r="M143" s="19">
        <v>3706.45</v>
      </c>
      <c r="N143" s="19">
        <v>6970.8600000000006</v>
      </c>
      <c r="Q143" s="86" t="s">
        <v>54</v>
      </c>
      <c r="R143" s="16" t="s">
        <v>201</v>
      </c>
      <c r="S143" s="19">
        <v>6258.32</v>
      </c>
      <c r="T143" s="19">
        <v>6405.7</v>
      </c>
      <c r="U143" s="19">
        <v>6004.3999999999987</v>
      </c>
      <c r="V143" s="19">
        <v>6246.829999999999</v>
      </c>
      <c r="W143" s="19">
        <v>3520.43</v>
      </c>
      <c r="X143" s="19">
        <v>3343.26</v>
      </c>
      <c r="Y143" s="19">
        <v>430.57</v>
      </c>
      <c r="Z143" s="19">
        <v>4102.9400000000005</v>
      </c>
      <c r="AA143" s="19">
        <v>4230.88</v>
      </c>
      <c r="AB143" s="19">
        <v>2968.83</v>
      </c>
      <c r="AC143" s="19">
        <v>4115.2400000000007</v>
      </c>
      <c r="AD143" s="19">
        <v>8034.8799999999992</v>
      </c>
    </row>
    <row r="144" spans="1:30" x14ac:dyDescent="0.25">
      <c r="A144" s="86"/>
      <c r="B144" s="16" t="s">
        <v>192</v>
      </c>
      <c r="C144" s="19">
        <v>55724.06</v>
      </c>
      <c r="D144" s="19">
        <v>74933.66</v>
      </c>
      <c r="E144" s="19">
        <v>64293.419999999991</v>
      </c>
      <c r="F144" s="19">
        <v>56378.910000000018</v>
      </c>
      <c r="G144" s="19">
        <v>44791.74</v>
      </c>
      <c r="H144" s="19">
        <v>45923.139999999992</v>
      </c>
      <c r="I144" s="19">
        <v>47233.69</v>
      </c>
      <c r="J144" s="19">
        <v>27416.749999999996</v>
      </c>
      <c r="K144" s="19">
        <v>44357.69</v>
      </c>
      <c r="L144" s="19">
        <v>47374.470000000008</v>
      </c>
      <c r="M144" s="19">
        <v>34250.009999999995</v>
      </c>
      <c r="N144" s="19">
        <v>53079.900000000009</v>
      </c>
      <c r="Q144" s="86"/>
      <c r="R144" s="16" t="s">
        <v>202</v>
      </c>
      <c r="S144" s="19">
        <v>47966.65</v>
      </c>
      <c r="T144" s="19">
        <v>79805.560000000027</v>
      </c>
      <c r="U144" s="19">
        <v>74148.58</v>
      </c>
      <c r="V144" s="19">
        <v>79454.490000000005</v>
      </c>
      <c r="W144" s="19">
        <v>57224.170000000006</v>
      </c>
      <c r="X144" s="19">
        <v>46117.279999999984</v>
      </c>
      <c r="Y144" s="19">
        <v>37914.749999999993</v>
      </c>
      <c r="Z144" s="19">
        <v>38672.989999999983</v>
      </c>
      <c r="AA144" s="19">
        <v>49976.58</v>
      </c>
      <c r="AB144" s="19">
        <v>39681.459999999985</v>
      </c>
      <c r="AC144" s="19">
        <v>31556.470000000012</v>
      </c>
      <c r="AD144" s="19">
        <v>50664.89</v>
      </c>
    </row>
    <row r="145" spans="1:30" x14ac:dyDescent="0.25">
      <c r="A145" s="86"/>
      <c r="B145" s="16" t="s">
        <v>193</v>
      </c>
      <c r="C145" s="19">
        <v>70846.280000000013</v>
      </c>
      <c r="D145" s="19">
        <v>67853.749999999985</v>
      </c>
      <c r="E145" s="19">
        <v>76403.38</v>
      </c>
      <c r="F145" s="19">
        <v>73789.5</v>
      </c>
      <c r="G145" s="19">
        <v>76050.350000000006</v>
      </c>
      <c r="H145" s="19">
        <v>75659.13</v>
      </c>
      <c r="I145" s="19">
        <v>77020.319999999992</v>
      </c>
      <c r="J145" s="19">
        <v>53073.130000000005</v>
      </c>
      <c r="K145" s="19">
        <v>36222.54</v>
      </c>
      <c r="L145" s="19">
        <v>52436.939999999995</v>
      </c>
      <c r="M145" s="19">
        <v>54245.969999999994</v>
      </c>
      <c r="N145" s="19">
        <v>57352.44</v>
      </c>
      <c r="Q145" s="86"/>
      <c r="R145" s="16" t="s">
        <v>203</v>
      </c>
      <c r="S145" s="19">
        <v>16172.500000000002</v>
      </c>
      <c r="T145" s="19">
        <v>23823.130000000005</v>
      </c>
      <c r="U145" s="19">
        <v>40871.19</v>
      </c>
      <c r="V145" s="19">
        <v>54836.74</v>
      </c>
      <c r="W145" s="19">
        <v>53366.42</v>
      </c>
      <c r="X145" s="19">
        <v>47971.57</v>
      </c>
      <c r="Y145" s="19">
        <v>33647.760000000002</v>
      </c>
      <c r="Z145" s="19">
        <v>22525.779999999995</v>
      </c>
      <c r="AA145" s="19">
        <v>25337.25</v>
      </c>
      <c r="AB145" s="19">
        <v>40892.339999999982</v>
      </c>
      <c r="AC145" s="19">
        <v>44634.169999999991</v>
      </c>
      <c r="AD145" s="19">
        <v>38733.33</v>
      </c>
    </row>
    <row r="146" spans="1:30" x14ac:dyDescent="0.25">
      <c r="A146" s="86"/>
      <c r="B146" s="16" t="s">
        <v>204</v>
      </c>
      <c r="C146" s="19">
        <f>SUM(C143:C145)</f>
        <v>131011.38</v>
      </c>
      <c r="D146" s="19">
        <f t="shared" ref="D146" si="355">SUM(D143:D145)</f>
        <v>148170.13999999998</v>
      </c>
      <c r="E146" s="19">
        <f t="shared" ref="E146" si="356">SUM(E143:E145)</f>
        <v>146324.83000000002</v>
      </c>
      <c r="F146" s="19">
        <f t="shared" ref="F146" si="357">SUM(F143:F145)</f>
        <v>133913.02000000002</v>
      </c>
      <c r="G146" s="19">
        <f t="shared" ref="G146" si="358">SUM(G143:G145)</f>
        <v>125954.28</v>
      </c>
      <c r="H146" s="19">
        <f t="shared" ref="H146" si="359">SUM(H143:H145)</f>
        <v>125391.94</v>
      </c>
      <c r="I146" s="19">
        <f t="shared" ref="I146" si="360">SUM(I143:I145)</f>
        <v>124528.20999999999</v>
      </c>
      <c r="J146" s="19">
        <f t="shared" ref="J146" si="361">SUM(J143:J145)</f>
        <v>84326.2</v>
      </c>
      <c r="K146" s="19">
        <f t="shared" ref="K146" si="362">SUM(K143:K145)</f>
        <v>84858.53</v>
      </c>
      <c r="L146" s="19">
        <f t="shared" ref="L146" si="363">SUM(L143:L145)</f>
        <v>100574.03</v>
      </c>
      <c r="M146" s="19">
        <f t="shared" ref="M146" si="364">SUM(M143:M145)</f>
        <v>92202.43</v>
      </c>
      <c r="N146" s="19">
        <f t="shared" ref="N146" si="365">SUM(N143:N145)</f>
        <v>117403.20000000001</v>
      </c>
      <c r="Q146" s="86"/>
      <c r="R146" s="16" t="s">
        <v>194</v>
      </c>
      <c r="S146" s="19">
        <v>70397.47</v>
      </c>
      <c r="T146" s="19">
        <v>110034.39000000003</v>
      </c>
      <c r="U146" s="19">
        <v>121024.17</v>
      </c>
      <c r="V146" s="19">
        <v>140538.06</v>
      </c>
      <c r="W146" s="19">
        <v>114111.02</v>
      </c>
      <c r="X146" s="19">
        <v>97432.109999999986</v>
      </c>
      <c r="Y146" s="19">
        <v>71993.079999999987</v>
      </c>
      <c r="Z146" s="19">
        <v>65301.709999999977</v>
      </c>
      <c r="AA146" s="19">
        <v>79544.709999999992</v>
      </c>
      <c r="AB146" s="19">
        <v>83542.629999999976</v>
      </c>
      <c r="AC146" s="19">
        <v>80305.88</v>
      </c>
      <c r="AD146" s="19">
        <v>97433.1</v>
      </c>
    </row>
    <row r="147" spans="1:30" x14ac:dyDescent="0.25">
      <c r="A147" s="86" t="s">
        <v>55</v>
      </c>
      <c r="B147" s="16" t="s">
        <v>191</v>
      </c>
      <c r="C147" s="19">
        <v>73.72</v>
      </c>
      <c r="D147" s="19">
        <v>0</v>
      </c>
      <c r="E147" s="19">
        <v>0</v>
      </c>
      <c r="F147" s="19">
        <v>0</v>
      </c>
      <c r="G147" s="19">
        <v>4439.1500000000005</v>
      </c>
      <c r="H147" s="19">
        <v>3724.4299999999989</v>
      </c>
      <c r="I147" s="19">
        <v>0</v>
      </c>
      <c r="J147" s="19">
        <v>1790.26</v>
      </c>
      <c r="K147" s="19">
        <v>181.62</v>
      </c>
      <c r="L147" s="19">
        <v>0</v>
      </c>
      <c r="M147" s="19">
        <v>1609.9599999999996</v>
      </c>
      <c r="N147" s="19">
        <v>16972.82</v>
      </c>
      <c r="Q147" s="86" t="s">
        <v>55</v>
      </c>
      <c r="R147" s="16" t="s">
        <v>201</v>
      </c>
      <c r="S147" s="19">
        <v>575.15</v>
      </c>
      <c r="T147" s="19">
        <v>12058.450000000003</v>
      </c>
      <c r="U147" s="19">
        <v>12185.899999999998</v>
      </c>
      <c r="V147" s="19">
        <v>10223.449999999997</v>
      </c>
      <c r="W147" s="19">
        <v>74.400000000000006</v>
      </c>
      <c r="X147" s="19">
        <v>167.44</v>
      </c>
      <c r="Y147" s="19">
        <v>0</v>
      </c>
      <c r="Z147" s="19">
        <v>1569.8400000000001</v>
      </c>
      <c r="AA147" s="19">
        <v>0</v>
      </c>
      <c r="AB147" s="19">
        <v>35.880000000000003</v>
      </c>
      <c r="AC147" s="19">
        <v>1850.0200000000004</v>
      </c>
      <c r="AD147" s="19">
        <v>253.55</v>
      </c>
    </row>
    <row r="148" spans="1:30" x14ac:dyDescent="0.25">
      <c r="A148" s="86"/>
      <c r="B148" s="16" t="s">
        <v>192</v>
      </c>
      <c r="C148" s="19">
        <v>45550.149999999994</v>
      </c>
      <c r="D148" s="19">
        <v>61583.090000000004</v>
      </c>
      <c r="E148" s="19">
        <v>52465.09</v>
      </c>
      <c r="F148" s="19">
        <v>49928.359999999986</v>
      </c>
      <c r="G148" s="19">
        <v>40326.300000000003</v>
      </c>
      <c r="H148" s="19">
        <v>37864.680000000008</v>
      </c>
      <c r="I148" s="19">
        <v>31534.91</v>
      </c>
      <c r="J148" s="19">
        <v>22587.969999999994</v>
      </c>
      <c r="K148" s="19">
        <v>35803.56</v>
      </c>
      <c r="L148" s="19">
        <v>34196.899999999994</v>
      </c>
      <c r="M148" s="19">
        <v>24073.17</v>
      </c>
      <c r="N148" s="19">
        <v>44825.560000000005</v>
      </c>
      <c r="Q148" s="86"/>
      <c r="R148" s="16" t="s">
        <v>202</v>
      </c>
      <c r="S148" s="19">
        <v>40962.459999999992</v>
      </c>
      <c r="T148" s="19">
        <v>67488.510000000009</v>
      </c>
      <c r="U148" s="19">
        <v>59822.610000000008</v>
      </c>
      <c r="V148" s="19">
        <v>63295.270000000004</v>
      </c>
      <c r="W148" s="19">
        <v>47241.23</v>
      </c>
      <c r="X148" s="19">
        <v>34304.340000000011</v>
      </c>
      <c r="Y148" s="19">
        <v>28026.590000000004</v>
      </c>
      <c r="Z148" s="19">
        <v>31622.080000000002</v>
      </c>
      <c r="AA148" s="19">
        <v>39258.470000000008</v>
      </c>
      <c r="AB148" s="19">
        <v>35536.660000000003</v>
      </c>
      <c r="AC148" s="19">
        <v>24046.459999999995</v>
      </c>
      <c r="AD148" s="19">
        <v>36196.51999999999</v>
      </c>
    </row>
    <row r="149" spans="1:30" x14ac:dyDescent="0.25">
      <c r="A149" s="86"/>
      <c r="B149" s="16" t="s">
        <v>193</v>
      </c>
      <c r="C149" s="19">
        <v>53298.37</v>
      </c>
      <c r="D149" s="19">
        <v>43975.37</v>
      </c>
      <c r="E149" s="19">
        <v>48884.160000000003</v>
      </c>
      <c r="F149" s="19">
        <v>51697.270000000004</v>
      </c>
      <c r="G149" s="19">
        <v>58956.880000000005</v>
      </c>
      <c r="H149" s="19">
        <v>51107.899999999994</v>
      </c>
      <c r="I149" s="19">
        <v>56900.259999999995</v>
      </c>
      <c r="J149" s="19">
        <v>41484.850000000006</v>
      </c>
      <c r="K149" s="19">
        <v>34198.840000000011</v>
      </c>
      <c r="L149" s="19">
        <v>42781.41</v>
      </c>
      <c r="M149" s="19">
        <v>39141.500000000007</v>
      </c>
      <c r="N149" s="19">
        <v>32042.979999999996</v>
      </c>
      <c r="Q149" s="86"/>
      <c r="R149" s="16" t="s">
        <v>203</v>
      </c>
      <c r="S149" s="19">
        <v>11924.41</v>
      </c>
      <c r="T149" s="19">
        <v>18796.440000000006</v>
      </c>
      <c r="U149" s="19">
        <v>27875.800000000003</v>
      </c>
      <c r="V149" s="19">
        <v>39135.050000000017</v>
      </c>
      <c r="W149" s="19">
        <v>38169.649999999994</v>
      </c>
      <c r="X149" s="19">
        <v>29321.1</v>
      </c>
      <c r="Y149" s="19">
        <v>20765.849999999999</v>
      </c>
      <c r="Z149" s="19">
        <v>15615.630000000001</v>
      </c>
      <c r="AA149" s="19">
        <v>20022.930000000004</v>
      </c>
      <c r="AB149" s="19">
        <v>25144.209999999995</v>
      </c>
      <c r="AC149" s="19">
        <v>29700.49</v>
      </c>
      <c r="AD149" s="19">
        <v>20662.949999999993</v>
      </c>
    </row>
    <row r="150" spans="1:30" x14ac:dyDescent="0.25">
      <c r="A150" s="86"/>
      <c r="B150" s="16" t="s">
        <v>204</v>
      </c>
      <c r="C150" s="19">
        <f>SUM(C147:C149)</f>
        <v>98922.239999999991</v>
      </c>
      <c r="D150" s="19">
        <f t="shared" ref="D150" si="366">SUM(D147:D149)</f>
        <v>105558.46</v>
      </c>
      <c r="E150" s="19">
        <f t="shared" ref="E150" si="367">SUM(E147:E149)</f>
        <v>101349.25</v>
      </c>
      <c r="F150" s="19">
        <f t="shared" ref="F150" si="368">SUM(F147:F149)</f>
        <v>101625.62999999999</v>
      </c>
      <c r="G150" s="19">
        <f t="shared" ref="G150" si="369">SUM(G147:G149)</f>
        <v>103722.33000000002</v>
      </c>
      <c r="H150" s="19">
        <f t="shared" ref="H150" si="370">SUM(H147:H149)</f>
        <v>92697.010000000009</v>
      </c>
      <c r="I150" s="19">
        <f t="shared" ref="I150" si="371">SUM(I147:I149)</f>
        <v>88435.17</v>
      </c>
      <c r="J150" s="19">
        <f t="shared" ref="J150" si="372">SUM(J147:J149)</f>
        <v>65863.08</v>
      </c>
      <c r="K150" s="19">
        <f t="shared" ref="K150" si="373">SUM(K147:K149)</f>
        <v>70184.020000000019</v>
      </c>
      <c r="L150" s="19">
        <f t="shared" ref="L150" si="374">SUM(L147:L149)</f>
        <v>76978.31</v>
      </c>
      <c r="M150" s="19">
        <f t="shared" ref="M150" si="375">SUM(M147:M149)</f>
        <v>64824.630000000005</v>
      </c>
      <c r="N150" s="19">
        <f t="shared" ref="N150" si="376">SUM(N147:N149)</f>
        <v>93841.36</v>
      </c>
      <c r="Q150" s="86"/>
      <c r="R150" s="16" t="s">
        <v>194</v>
      </c>
      <c r="S150" s="19">
        <v>53462.01999999999</v>
      </c>
      <c r="T150" s="19">
        <v>98343.400000000009</v>
      </c>
      <c r="U150" s="19">
        <v>99884.310000000012</v>
      </c>
      <c r="V150" s="19">
        <v>112653.77000000002</v>
      </c>
      <c r="W150" s="19">
        <v>85485.28</v>
      </c>
      <c r="X150" s="19">
        <v>63792.880000000012</v>
      </c>
      <c r="Y150" s="19">
        <v>48792.44</v>
      </c>
      <c r="Z150" s="19">
        <v>48807.55</v>
      </c>
      <c r="AA150" s="19">
        <v>59281.400000000009</v>
      </c>
      <c r="AB150" s="19">
        <v>60716.75</v>
      </c>
      <c r="AC150" s="19">
        <v>55596.97</v>
      </c>
      <c r="AD150" s="19">
        <v>57113.01999999999</v>
      </c>
    </row>
    <row r="151" spans="1:30" x14ac:dyDescent="0.25">
      <c r="A151" s="86" t="s">
        <v>56</v>
      </c>
      <c r="B151" s="16" t="s">
        <v>191</v>
      </c>
      <c r="C151" s="19">
        <v>1519.8000000000002</v>
      </c>
      <c r="D151" s="19">
        <v>276.53999999999996</v>
      </c>
      <c r="E151" s="19">
        <v>1054.7600000000002</v>
      </c>
      <c r="F151" s="19">
        <v>897.46</v>
      </c>
      <c r="G151" s="19">
        <v>791.91999999999985</v>
      </c>
      <c r="H151" s="19">
        <v>978.27</v>
      </c>
      <c r="I151" s="19">
        <v>621.15</v>
      </c>
      <c r="J151" s="19">
        <v>9199.5999999999985</v>
      </c>
      <c r="K151" s="19">
        <v>1338.85</v>
      </c>
      <c r="L151" s="19">
        <v>993.32999999999993</v>
      </c>
      <c r="M151" s="19">
        <v>10434.39</v>
      </c>
      <c r="N151" s="19">
        <v>19589.54</v>
      </c>
      <c r="Q151" s="86" t="s">
        <v>56</v>
      </c>
      <c r="R151" s="16" t="s">
        <v>201</v>
      </c>
      <c r="S151" s="19">
        <v>2059.66</v>
      </c>
      <c r="T151" s="19">
        <v>1011.79</v>
      </c>
      <c r="U151" s="19">
        <v>1169.05</v>
      </c>
      <c r="V151" s="19">
        <v>1843.57</v>
      </c>
      <c r="W151" s="19">
        <v>1884.17</v>
      </c>
      <c r="X151" s="19">
        <v>1208.54</v>
      </c>
      <c r="Y151" s="19">
        <v>993.65999999999985</v>
      </c>
      <c r="Z151" s="19">
        <v>1094.67</v>
      </c>
      <c r="AA151" s="19">
        <v>1133.3700000000001</v>
      </c>
      <c r="AB151" s="19">
        <v>987.4</v>
      </c>
      <c r="AC151" s="19">
        <v>10820.569999999996</v>
      </c>
      <c r="AD151" s="19">
        <v>2997.09</v>
      </c>
    </row>
    <row r="152" spans="1:30" x14ac:dyDescent="0.25">
      <c r="A152" s="86"/>
      <c r="B152" s="16" t="s">
        <v>192</v>
      </c>
      <c r="C152" s="19">
        <v>26140.579999999994</v>
      </c>
      <c r="D152" s="19">
        <v>41916.110000000008</v>
      </c>
      <c r="E152" s="19">
        <v>31926.919999999991</v>
      </c>
      <c r="F152" s="19">
        <v>26848.400000000001</v>
      </c>
      <c r="G152" s="19">
        <v>24685.050000000003</v>
      </c>
      <c r="H152" s="19">
        <v>25118.35</v>
      </c>
      <c r="I152" s="19">
        <v>20414.12</v>
      </c>
      <c r="J152" s="19">
        <v>17889.650000000001</v>
      </c>
      <c r="K152" s="19">
        <v>21485.410000000003</v>
      </c>
      <c r="L152" s="19">
        <v>24992.12</v>
      </c>
      <c r="M152" s="19">
        <v>18681.409999999996</v>
      </c>
      <c r="N152" s="19">
        <v>31238.079999999991</v>
      </c>
      <c r="Q152" s="86"/>
      <c r="R152" s="16" t="s">
        <v>202</v>
      </c>
      <c r="S152" s="19">
        <v>20619.419999999995</v>
      </c>
      <c r="T152" s="19">
        <v>47760.949999999983</v>
      </c>
      <c r="U152" s="19">
        <v>39369.919999999998</v>
      </c>
      <c r="V152" s="19">
        <v>45595.66</v>
      </c>
      <c r="W152" s="19">
        <v>34258.570000000007</v>
      </c>
      <c r="X152" s="19">
        <v>24542.800000000003</v>
      </c>
      <c r="Y152" s="19">
        <v>18910.210000000006</v>
      </c>
      <c r="Z152" s="19">
        <v>21144.699999999993</v>
      </c>
      <c r="AA152" s="19">
        <v>26919.469999999998</v>
      </c>
      <c r="AB152" s="19">
        <v>23109.129999999997</v>
      </c>
      <c r="AC152" s="19">
        <v>18178.59</v>
      </c>
      <c r="AD152" s="19">
        <v>27484.939999999991</v>
      </c>
    </row>
    <row r="153" spans="1:30" x14ac:dyDescent="0.25">
      <c r="A153" s="86"/>
      <c r="B153" s="16" t="s">
        <v>193</v>
      </c>
      <c r="C153" s="19">
        <v>30305.219999999998</v>
      </c>
      <c r="D153" s="19">
        <v>31842.900000000005</v>
      </c>
      <c r="E153" s="19">
        <v>36609.22</v>
      </c>
      <c r="F153" s="19">
        <v>39725.089999999997</v>
      </c>
      <c r="G153" s="19">
        <v>42900.62</v>
      </c>
      <c r="H153" s="19">
        <v>39483.720000000008</v>
      </c>
      <c r="I153" s="19">
        <v>45476.039999999994</v>
      </c>
      <c r="J153" s="19">
        <v>35463.919999999998</v>
      </c>
      <c r="K153" s="19">
        <v>28285.52</v>
      </c>
      <c r="L153" s="19">
        <v>22720.559999999994</v>
      </c>
      <c r="M153" s="19">
        <v>26336.879999999994</v>
      </c>
      <c r="N153" s="19">
        <v>25521.48</v>
      </c>
      <c r="Q153" s="86"/>
      <c r="R153" s="16" t="s">
        <v>203</v>
      </c>
      <c r="S153" s="19">
        <v>6387.3400000000011</v>
      </c>
      <c r="T153" s="19">
        <v>10386.92</v>
      </c>
      <c r="U153" s="19">
        <v>18235.839999999997</v>
      </c>
      <c r="V153" s="19">
        <v>25941.7</v>
      </c>
      <c r="W153" s="19">
        <v>33491.540000000008</v>
      </c>
      <c r="X153" s="19">
        <v>34693.989999999991</v>
      </c>
      <c r="Y153" s="19">
        <v>19834.869999999992</v>
      </c>
      <c r="Z153" s="19">
        <v>11812.180000000002</v>
      </c>
      <c r="AA153" s="19">
        <v>17520.560000000001</v>
      </c>
      <c r="AB153" s="19">
        <v>20628.609999999997</v>
      </c>
      <c r="AC153" s="19">
        <v>24935.609999999993</v>
      </c>
      <c r="AD153" s="19">
        <v>23238.620000000006</v>
      </c>
    </row>
    <row r="154" spans="1:30" x14ac:dyDescent="0.25">
      <c r="A154" s="86"/>
      <c r="B154" s="16" t="s">
        <v>204</v>
      </c>
      <c r="C154" s="19">
        <f>SUM(C151:C153)</f>
        <v>57965.599999999991</v>
      </c>
      <c r="D154" s="19">
        <f t="shared" ref="D154" si="377">SUM(D151:D153)</f>
        <v>74035.550000000017</v>
      </c>
      <c r="E154" s="19">
        <f t="shared" ref="E154" si="378">SUM(E151:E153)</f>
        <v>69590.899999999994</v>
      </c>
      <c r="F154" s="19">
        <f t="shared" ref="F154" si="379">SUM(F151:F153)</f>
        <v>67470.95</v>
      </c>
      <c r="G154" s="19">
        <f t="shared" ref="G154" si="380">SUM(G151:G153)</f>
        <v>68377.59</v>
      </c>
      <c r="H154" s="19">
        <f t="shared" ref="H154" si="381">SUM(H151:H153)</f>
        <v>65580.340000000011</v>
      </c>
      <c r="I154" s="19">
        <f t="shared" ref="I154" si="382">SUM(I151:I153)</f>
        <v>66511.31</v>
      </c>
      <c r="J154" s="19">
        <f t="shared" ref="J154" si="383">SUM(J151:J153)</f>
        <v>62553.17</v>
      </c>
      <c r="K154" s="19">
        <f t="shared" ref="K154" si="384">SUM(K151:K153)</f>
        <v>51109.78</v>
      </c>
      <c r="L154" s="19">
        <f t="shared" ref="L154" si="385">SUM(L151:L153)</f>
        <v>48706.009999999995</v>
      </c>
      <c r="M154" s="19">
        <f t="shared" ref="M154" si="386">SUM(M151:M153)</f>
        <v>55452.679999999993</v>
      </c>
      <c r="N154" s="19">
        <f t="shared" ref="N154" si="387">SUM(N151:N153)</f>
        <v>76349.099999999991</v>
      </c>
      <c r="Q154" s="86"/>
      <c r="R154" s="16" t="s">
        <v>194</v>
      </c>
      <c r="S154" s="19">
        <v>29066.419999999995</v>
      </c>
      <c r="T154" s="19">
        <v>59159.659999999982</v>
      </c>
      <c r="U154" s="19">
        <v>58774.81</v>
      </c>
      <c r="V154" s="19">
        <v>73380.930000000008</v>
      </c>
      <c r="W154" s="19">
        <v>69634.280000000013</v>
      </c>
      <c r="X154" s="19">
        <v>60445.329999999994</v>
      </c>
      <c r="Y154" s="19">
        <v>39738.74</v>
      </c>
      <c r="Z154" s="19">
        <v>34051.549999999996</v>
      </c>
      <c r="AA154" s="19">
        <v>45573.399999999994</v>
      </c>
      <c r="AB154" s="19">
        <v>44725.14</v>
      </c>
      <c r="AC154" s="19">
        <v>53934.76999999999</v>
      </c>
      <c r="AD154" s="19">
        <v>53720.649999999994</v>
      </c>
    </row>
    <row r="155" spans="1:30" x14ac:dyDescent="0.25">
      <c r="A155" s="86" t="s">
        <v>57</v>
      </c>
      <c r="B155" s="16" t="s">
        <v>191</v>
      </c>
      <c r="C155" s="19">
        <v>19885.97</v>
      </c>
      <c r="D155" s="19">
        <v>16891.059999999998</v>
      </c>
      <c r="E155" s="19">
        <v>16804.760000000002</v>
      </c>
      <c r="F155" s="19">
        <v>12895.86</v>
      </c>
      <c r="G155" s="19">
        <v>13187.909999999994</v>
      </c>
      <c r="H155" s="19">
        <v>9500.4</v>
      </c>
      <c r="I155" s="19">
        <v>10396.699999999999</v>
      </c>
      <c r="J155" s="19">
        <v>29262.78</v>
      </c>
      <c r="K155" s="19">
        <v>13960.850000000002</v>
      </c>
      <c r="L155" s="19">
        <v>13103.089999999998</v>
      </c>
      <c r="M155" s="19">
        <v>29883.89</v>
      </c>
      <c r="N155" s="19">
        <v>65220.399999999994</v>
      </c>
      <c r="Q155" s="86" t="s">
        <v>57</v>
      </c>
      <c r="R155" s="16" t="s">
        <v>201</v>
      </c>
      <c r="S155" s="19">
        <v>22136.280000000002</v>
      </c>
      <c r="T155" s="19">
        <v>15627.409999999996</v>
      </c>
      <c r="U155" s="19">
        <v>20682.189999999999</v>
      </c>
      <c r="V155" s="19">
        <v>15686.299999999997</v>
      </c>
      <c r="W155" s="19">
        <v>13060.880000000003</v>
      </c>
      <c r="X155" s="19">
        <v>10687.93</v>
      </c>
      <c r="Y155" s="19">
        <v>12518.239999999991</v>
      </c>
      <c r="Z155" s="19">
        <v>12921.829999999998</v>
      </c>
      <c r="AA155" s="19">
        <v>12297.7</v>
      </c>
      <c r="AB155" s="19">
        <v>9068.1299999999992</v>
      </c>
      <c r="AC155" s="19">
        <v>32817.31</v>
      </c>
      <c r="AD155" s="19">
        <v>19160.879999999997</v>
      </c>
    </row>
    <row r="156" spans="1:30" x14ac:dyDescent="0.25">
      <c r="A156" s="86"/>
      <c r="B156" s="16" t="s">
        <v>192</v>
      </c>
      <c r="C156" s="19">
        <v>16496.850000000002</v>
      </c>
      <c r="D156" s="19">
        <v>24625.340000000007</v>
      </c>
      <c r="E156" s="19">
        <v>22869.27</v>
      </c>
      <c r="F156" s="19">
        <v>17102.960000000006</v>
      </c>
      <c r="G156" s="19">
        <v>16173.919999999998</v>
      </c>
      <c r="H156" s="19">
        <v>15258.689999999999</v>
      </c>
      <c r="I156" s="19">
        <v>14289.400000000005</v>
      </c>
      <c r="J156" s="19">
        <v>5822.38</v>
      </c>
      <c r="K156" s="19">
        <v>14301.91</v>
      </c>
      <c r="L156" s="19">
        <v>15868.3</v>
      </c>
      <c r="M156" s="19">
        <v>13873.800000000003</v>
      </c>
      <c r="N156" s="19">
        <v>16325.29</v>
      </c>
      <c r="Q156" s="86"/>
      <c r="R156" s="16" t="s">
        <v>202</v>
      </c>
      <c r="S156" s="19">
        <v>18248.45</v>
      </c>
      <c r="T156" s="19">
        <v>24943.719999999998</v>
      </c>
      <c r="U156" s="19">
        <v>23579.969999999998</v>
      </c>
      <c r="V156" s="19">
        <v>25650.99</v>
      </c>
      <c r="W156" s="19">
        <v>17012.009999999998</v>
      </c>
      <c r="X156" s="19">
        <v>15893.410000000002</v>
      </c>
      <c r="Y156" s="19">
        <v>10876.189999999999</v>
      </c>
      <c r="Z156" s="19">
        <v>11392.769999999999</v>
      </c>
      <c r="AA156" s="19">
        <v>16744.920000000006</v>
      </c>
      <c r="AB156" s="19">
        <v>14829.740000000011</v>
      </c>
      <c r="AC156" s="19">
        <v>12206.7</v>
      </c>
      <c r="AD156" s="19">
        <v>15257.990000000005</v>
      </c>
    </row>
    <row r="157" spans="1:30" x14ac:dyDescent="0.25">
      <c r="A157" s="86"/>
      <c r="B157" s="16" t="s">
        <v>193</v>
      </c>
      <c r="C157" s="19">
        <v>26219.17</v>
      </c>
      <c r="D157" s="19">
        <v>28924.950000000008</v>
      </c>
      <c r="E157" s="19">
        <v>31717.590000000004</v>
      </c>
      <c r="F157" s="19">
        <v>31653.510000000002</v>
      </c>
      <c r="G157" s="19">
        <v>31564.239999999998</v>
      </c>
      <c r="H157" s="19">
        <v>25161.88</v>
      </c>
      <c r="I157" s="19">
        <v>32513.629999999997</v>
      </c>
      <c r="J157" s="19">
        <v>26777.97</v>
      </c>
      <c r="K157" s="19">
        <v>23329.280000000002</v>
      </c>
      <c r="L157" s="19">
        <v>21350.36</v>
      </c>
      <c r="M157" s="19">
        <v>24595.499999999993</v>
      </c>
      <c r="N157" s="19">
        <v>29485.549999999996</v>
      </c>
      <c r="Q157" s="86"/>
      <c r="R157" s="16" t="s">
        <v>203</v>
      </c>
      <c r="S157" s="19">
        <v>6551.2100000000009</v>
      </c>
      <c r="T157" s="19">
        <v>9754.7300000000014</v>
      </c>
      <c r="U157" s="19">
        <v>15839.34</v>
      </c>
      <c r="V157" s="19">
        <v>19356.66</v>
      </c>
      <c r="W157" s="19">
        <v>18932.47</v>
      </c>
      <c r="X157" s="19">
        <v>17551.680000000004</v>
      </c>
      <c r="Y157" s="19">
        <v>14436.109999999997</v>
      </c>
      <c r="Z157" s="19">
        <v>8251.909999999998</v>
      </c>
      <c r="AA157" s="19">
        <v>8707.4000000000015</v>
      </c>
      <c r="AB157" s="19">
        <v>14403.45</v>
      </c>
      <c r="AC157" s="19">
        <v>18677.080000000002</v>
      </c>
      <c r="AD157" s="19">
        <v>16823.7</v>
      </c>
    </row>
    <row r="158" spans="1:30" x14ac:dyDescent="0.25">
      <c r="A158" s="86"/>
      <c r="B158" s="16" t="s">
        <v>204</v>
      </c>
      <c r="C158" s="19">
        <f>SUM(C155:C157)</f>
        <v>62601.990000000005</v>
      </c>
      <c r="D158" s="19">
        <f t="shared" ref="D158" si="388">SUM(D155:D157)</f>
        <v>70441.35000000002</v>
      </c>
      <c r="E158" s="19">
        <f t="shared" ref="E158" si="389">SUM(E155:E157)</f>
        <v>71391.62</v>
      </c>
      <c r="F158" s="19">
        <f t="shared" ref="F158" si="390">SUM(F155:F157)</f>
        <v>61652.330000000009</v>
      </c>
      <c r="G158" s="19">
        <f t="shared" ref="G158" si="391">SUM(G155:G157)</f>
        <v>60926.069999999992</v>
      </c>
      <c r="H158" s="19">
        <f t="shared" ref="H158" si="392">SUM(H155:H157)</f>
        <v>49920.97</v>
      </c>
      <c r="I158" s="19">
        <f t="shared" ref="I158" si="393">SUM(I155:I157)</f>
        <v>57199.73</v>
      </c>
      <c r="J158" s="19">
        <f t="shared" ref="J158" si="394">SUM(J155:J157)</f>
        <v>61863.13</v>
      </c>
      <c r="K158" s="19">
        <f t="shared" ref="K158" si="395">SUM(K155:K157)</f>
        <v>51592.040000000008</v>
      </c>
      <c r="L158" s="19">
        <f t="shared" ref="L158" si="396">SUM(L155:L157)</f>
        <v>50321.75</v>
      </c>
      <c r="M158" s="19">
        <f t="shared" ref="M158" si="397">SUM(M155:M157)</f>
        <v>68353.19</v>
      </c>
      <c r="N158" s="19">
        <f t="shared" ref="N158" si="398">SUM(N155:N157)</f>
        <v>111031.23999999999</v>
      </c>
      <c r="Q158" s="86"/>
      <c r="R158" s="16" t="s">
        <v>194</v>
      </c>
      <c r="S158" s="19">
        <v>46935.94</v>
      </c>
      <c r="T158" s="19">
        <v>50325.859999999993</v>
      </c>
      <c r="U158" s="19">
        <v>60101.5</v>
      </c>
      <c r="V158" s="19">
        <v>60693.95</v>
      </c>
      <c r="W158" s="19">
        <v>49005.36</v>
      </c>
      <c r="X158" s="19">
        <v>44133.020000000004</v>
      </c>
      <c r="Y158" s="19">
        <v>37830.539999999986</v>
      </c>
      <c r="Z158" s="19">
        <v>32566.509999999995</v>
      </c>
      <c r="AA158" s="19">
        <v>37750.020000000004</v>
      </c>
      <c r="AB158" s="19">
        <v>38301.320000000007</v>
      </c>
      <c r="AC158" s="19">
        <v>63701.09</v>
      </c>
      <c r="AD158" s="19">
        <v>51242.570000000007</v>
      </c>
    </row>
    <row r="159" spans="1:30" x14ac:dyDescent="0.25">
      <c r="A159" s="86" t="s">
        <v>58</v>
      </c>
      <c r="B159" s="16" t="s">
        <v>191</v>
      </c>
      <c r="C159" s="19">
        <v>67769.60000000002</v>
      </c>
      <c r="D159" s="19">
        <v>38950.729999999996</v>
      </c>
      <c r="E159" s="19">
        <v>59992</v>
      </c>
      <c r="F159" s="19">
        <v>43855.200000000012</v>
      </c>
      <c r="G159" s="19">
        <v>42217.02</v>
      </c>
      <c r="H159" s="19">
        <v>35098.5</v>
      </c>
      <c r="I159" s="19">
        <v>34631.279999999999</v>
      </c>
      <c r="J159" s="19">
        <v>39856.649999999994</v>
      </c>
      <c r="K159" s="19">
        <v>43011.71</v>
      </c>
      <c r="L159" s="19">
        <v>28603.540000000005</v>
      </c>
      <c r="M159" s="19">
        <v>35201.19</v>
      </c>
      <c r="N159" s="19">
        <v>104036.26999999997</v>
      </c>
      <c r="Q159" s="86" t="s">
        <v>58</v>
      </c>
      <c r="R159" s="16" t="s">
        <v>201</v>
      </c>
      <c r="S159" s="19">
        <v>79705.690000000017</v>
      </c>
      <c r="T159" s="19">
        <v>46348.819999999992</v>
      </c>
      <c r="U159" s="19">
        <v>69747.909999999974</v>
      </c>
      <c r="V159" s="19">
        <v>63611.429999999993</v>
      </c>
      <c r="W159" s="19">
        <v>41185.19000000001</v>
      </c>
      <c r="X159" s="19">
        <v>38646.930000000008</v>
      </c>
      <c r="Y159" s="19">
        <v>34237.050000000003</v>
      </c>
      <c r="Z159" s="19">
        <v>38134.889999999992</v>
      </c>
      <c r="AA159" s="19">
        <v>38738.869999999995</v>
      </c>
      <c r="AB159" s="19">
        <v>30524.099999999984</v>
      </c>
      <c r="AC159" s="19">
        <v>46801.610000000015</v>
      </c>
      <c r="AD159" s="19">
        <v>84590.15999999996</v>
      </c>
    </row>
    <row r="160" spans="1:30" x14ac:dyDescent="0.25">
      <c r="A160" s="86"/>
      <c r="B160" s="16" t="s">
        <v>192</v>
      </c>
      <c r="C160" s="19">
        <v>19356.59</v>
      </c>
      <c r="D160" s="19">
        <v>30313.55999999999</v>
      </c>
      <c r="E160" s="19">
        <v>30177.940000000002</v>
      </c>
      <c r="F160" s="19">
        <v>23161.239999999994</v>
      </c>
      <c r="G160" s="19">
        <v>17675.61</v>
      </c>
      <c r="H160" s="19">
        <v>17915.669999999998</v>
      </c>
      <c r="I160" s="19">
        <v>19378.310000000001</v>
      </c>
      <c r="J160" s="19">
        <v>9633.27</v>
      </c>
      <c r="K160" s="19">
        <v>15526.819999999998</v>
      </c>
      <c r="L160" s="19">
        <v>20733.43</v>
      </c>
      <c r="M160" s="19">
        <v>11193.88</v>
      </c>
      <c r="N160" s="19">
        <v>16371.41</v>
      </c>
      <c r="Q160" s="86"/>
      <c r="R160" s="16" t="s">
        <v>202</v>
      </c>
      <c r="S160" s="19">
        <v>16386.59</v>
      </c>
      <c r="T160" s="19">
        <v>28396.129999999994</v>
      </c>
      <c r="U160" s="19">
        <v>28928.11</v>
      </c>
      <c r="V160" s="19">
        <v>30946.960000000003</v>
      </c>
      <c r="W160" s="19">
        <v>19007.13</v>
      </c>
      <c r="X160" s="19">
        <v>15829.28</v>
      </c>
      <c r="Y160" s="19">
        <v>15591.630000000001</v>
      </c>
      <c r="Z160" s="19">
        <v>11324.08</v>
      </c>
      <c r="AA160" s="19">
        <v>14476.099999999999</v>
      </c>
      <c r="AB160" s="19">
        <v>14401.42</v>
      </c>
      <c r="AC160" s="19">
        <v>12844.339999999998</v>
      </c>
      <c r="AD160" s="19">
        <v>15002.470000000003</v>
      </c>
    </row>
    <row r="161" spans="1:30" x14ac:dyDescent="0.25">
      <c r="A161" s="86"/>
      <c r="B161" s="16" t="s">
        <v>193</v>
      </c>
      <c r="C161" s="19">
        <v>43770.19</v>
      </c>
      <c r="D161" s="19">
        <v>37795.509999999995</v>
      </c>
      <c r="E161" s="19">
        <v>44878.27</v>
      </c>
      <c r="F161" s="19">
        <v>42073.8</v>
      </c>
      <c r="G161" s="19">
        <v>38134.479999999996</v>
      </c>
      <c r="H161" s="19">
        <v>36891.94999999999</v>
      </c>
      <c r="I161" s="19">
        <v>43774.919999999991</v>
      </c>
      <c r="J161" s="19">
        <v>32648.539999999997</v>
      </c>
      <c r="K161" s="19">
        <v>31282.579999999994</v>
      </c>
      <c r="L161" s="19">
        <v>33964.789999999994</v>
      </c>
      <c r="M161" s="19">
        <v>34797.24</v>
      </c>
      <c r="N161" s="19">
        <v>34679.900000000009</v>
      </c>
      <c r="Q161" s="86"/>
      <c r="R161" s="16" t="s">
        <v>203</v>
      </c>
      <c r="S161" s="19">
        <v>6342.7100000000009</v>
      </c>
      <c r="T161" s="19">
        <v>7710.1799999999985</v>
      </c>
      <c r="U161" s="19">
        <v>17998.64</v>
      </c>
      <c r="V161" s="19">
        <v>27340.859999999997</v>
      </c>
      <c r="W161" s="19">
        <v>21677.85</v>
      </c>
      <c r="X161" s="19">
        <v>17073.57</v>
      </c>
      <c r="Y161" s="19">
        <v>12102.350000000002</v>
      </c>
      <c r="Z161" s="19">
        <v>12433.28</v>
      </c>
      <c r="AA161" s="19">
        <v>13019.639999999998</v>
      </c>
      <c r="AB161" s="19">
        <v>18156.920000000006</v>
      </c>
      <c r="AC161" s="19">
        <v>23633.94</v>
      </c>
      <c r="AD161" s="19">
        <v>16481.720000000005</v>
      </c>
    </row>
    <row r="162" spans="1:30" x14ac:dyDescent="0.25">
      <c r="A162" s="86"/>
      <c r="B162" s="16" t="s">
        <v>204</v>
      </c>
      <c r="C162" s="19">
        <f>SUM(C159:C161)</f>
        <v>130896.38000000002</v>
      </c>
      <c r="D162" s="19">
        <f t="shared" ref="D162" si="399">SUM(D159:D161)</f>
        <v>107059.79999999997</v>
      </c>
      <c r="E162" s="19">
        <f t="shared" ref="E162" si="400">SUM(E159:E161)</f>
        <v>135048.21</v>
      </c>
      <c r="F162" s="19">
        <f t="shared" ref="F162" si="401">SUM(F159:F161)</f>
        <v>109090.24000000001</v>
      </c>
      <c r="G162" s="19">
        <f t="shared" ref="G162" si="402">SUM(G159:G161)</f>
        <v>98027.109999999986</v>
      </c>
      <c r="H162" s="19">
        <f t="shared" ref="H162" si="403">SUM(H159:H161)</f>
        <v>89906.12</v>
      </c>
      <c r="I162" s="19">
        <f t="shared" ref="I162" si="404">SUM(I159:I161)</f>
        <v>97784.50999999998</v>
      </c>
      <c r="J162" s="19">
        <f t="shared" ref="J162" si="405">SUM(J159:J161)</f>
        <v>82138.459999999992</v>
      </c>
      <c r="K162" s="19">
        <f t="shared" ref="K162" si="406">SUM(K159:K161)</f>
        <v>89821.109999999986</v>
      </c>
      <c r="L162" s="19">
        <f t="shared" ref="L162" si="407">SUM(L159:L161)</f>
        <v>83301.759999999995</v>
      </c>
      <c r="M162" s="19">
        <f t="shared" ref="M162" si="408">SUM(M159:M161)</f>
        <v>81192.31</v>
      </c>
      <c r="N162" s="19">
        <f t="shared" ref="N162" si="409">SUM(N159:N161)</f>
        <v>155087.57999999999</v>
      </c>
      <c r="Q162" s="86"/>
      <c r="R162" s="16" t="s">
        <v>194</v>
      </c>
      <c r="S162" s="19">
        <v>102434.99000000002</v>
      </c>
      <c r="T162" s="19">
        <v>82455.129999999976</v>
      </c>
      <c r="U162" s="19">
        <v>116674.65999999997</v>
      </c>
      <c r="V162" s="19">
        <v>121899.25</v>
      </c>
      <c r="W162" s="19">
        <v>81870.170000000013</v>
      </c>
      <c r="X162" s="19">
        <v>71549.78</v>
      </c>
      <c r="Y162" s="19">
        <v>61931.030000000013</v>
      </c>
      <c r="Z162" s="19">
        <v>61892.249999999993</v>
      </c>
      <c r="AA162" s="19">
        <v>66234.609999999986</v>
      </c>
      <c r="AB162" s="19">
        <v>63082.439999999988</v>
      </c>
      <c r="AC162" s="19">
        <v>83279.890000000014</v>
      </c>
      <c r="AD162" s="19">
        <v>116074.34999999996</v>
      </c>
    </row>
    <row r="163" spans="1:30" x14ac:dyDescent="0.25">
      <c r="A163" s="86" t="s">
        <v>59</v>
      </c>
      <c r="B163" s="16" t="s">
        <v>191</v>
      </c>
      <c r="C163" s="19">
        <v>80737.789999999994</v>
      </c>
      <c r="D163" s="19">
        <v>59123.1</v>
      </c>
      <c r="E163" s="19">
        <v>69844.44</v>
      </c>
      <c r="F163" s="19">
        <v>55269.000000000007</v>
      </c>
      <c r="G163" s="19">
        <v>48530.93</v>
      </c>
      <c r="H163" s="19">
        <v>37941.83</v>
      </c>
      <c r="I163" s="19">
        <v>23839.170000000006</v>
      </c>
      <c r="J163" s="19">
        <v>44470.959999999992</v>
      </c>
      <c r="K163" s="19">
        <v>42225.280000000006</v>
      </c>
      <c r="L163" s="19">
        <v>26596.309999999998</v>
      </c>
      <c r="M163" s="19">
        <v>54159.530000000006</v>
      </c>
      <c r="N163" s="19">
        <v>131640.21000000005</v>
      </c>
      <c r="Q163" s="86" t="s">
        <v>59</v>
      </c>
      <c r="R163" s="16" t="s">
        <v>201</v>
      </c>
      <c r="S163" s="19">
        <v>88312.099999999991</v>
      </c>
      <c r="T163" s="19">
        <v>64240.37</v>
      </c>
      <c r="U163" s="19">
        <v>84707.940000000017</v>
      </c>
      <c r="V163" s="19">
        <v>71710.269999999975</v>
      </c>
      <c r="W163" s="19">
        <v>49227.670000000006</v>
      </c>
      <c r="X163" s="19">
        <v>35748.439999999995</v>
      </c>
      <c r="Y163" s="19">
        <v>26826.340000000004</v>
      </c>
      <c r="Z163" s="19">
        <v>44405.820000000014</v>
      </c>
      <c r="AA163" s="19">
        <v>49811.349999999991</v>
      </c>
      <c r="AB163" s="19">
        <v>36929.94999999999</v>
      </c>
      <c r="AC163" s="19">
        <v>62766.91</v>
      </c>
      <c r="AD163" s="19">
        <v>89269.87</v>
      </c>
    </row>
    <row r="164" spans="1:30" x14ac:dyDescent="0.25">
      <c r="A164" s="86"/>
      <c r="B164" s="16" t="s">
        <v>192</v>
      </c>
      <c r="C164" s="19">
        <v>22585.940000000002</v>
      </c>
      <c r="D164" s="19">
        <v>45680.53</v>
      </c>
      <c r="E164" s="19">
        <v>41176.390000000014</v>
      </c>
      <c r="F164" s="19">
        <v>37175.37999999999</v>
      </c>
      <c r="G164" s="19">
        <v>34267.729999999996</v>
      </c>
      <c r="H164" s="19">
        <v>29021.72</v>
      </c>
      <c r="I164" s="19">
        <v>39943.439999999995</v>
      </c>
      <c r="J164" s="19">
        <v>11098.840000000004</v>
      </c>
      <c r="K164" s="19">
        <v>23637.469999999998</v>
      </c>
      <c r="L164" s="19">
        <v>31225.889999999996</v>
      </c>
      <c r="M164" s="19">
        <v>19040.809999999998</v>
      </c>
      <c r="N164" s="19">
        <v>25126.990000000005</v>
      </c>
      <c r="Q164" s="86"/>
      <c r="R164" s="16" t="s">
        <v>202</v>
      </c>
      <c r="S164" s="19">
        <v>22497.029999999995</v>
      </c>
      <c r="T164" s="19">
        <v>49307.53</v>
      </c>
      <c r="U164" s="19">
        <v>43951.149999999987</v>
      </c>
      <c r="V164" s="19">
        <v>56642.95</v>
      </c>
      <c r="W164" s="19">
        <v>38705.22</v>
      </c>
      <c r="X164" s="19">
        <v>26508.03</v>
      </c>
      <c r="Y164" s="19">
        <v>29509.540000000008</v>
      </c>
      <c r="Z164" s="19">
        <v>14670.650000000005</v>
      </c>
      <c r="AA164" s="19">
        <v>26351.06</v>
      </c>
      <c r="AB164" s="19">
        <v>22263.679999999997</v>
      </c>
      <c r="AC164" s="19">
        <v>21864.289999999997</v>
      </c>
      <c r="AD164" s="19">
        <v>22430.280000000002</v>
      </c>
    </row>
    <row r="165" spans="1:30" x14ac:dyDescent="0.25">
      <c r="A165" s="86"/>
      <c r="B165" s="16" t="s">
        <v>193</v>
      </c>
      <c r="C165" s="19">
        <v>61841.909999999996</v>
      </c>
      <c r="D165" s="19">
        <v>51624.500000000015</v>
      </c>
      <c r="E165" s="19">
        <v>56348.25999999998</v>
      </c>
      <c r="F165" s="19">
        <v>54206.910000000011</v>
      </c>
      <c r="G165" s="19">
        <v>70075.100000000006</v>
      </c>
      <c r="H165" s="19">
        <v>68032.28</v>
      </c>
      <c r="I165" s="19">
        <v>74530.329999999987</v>
      </c>
      <c r="J165" s="19">
        <v>69667.63</v>
      </c>
      <c r="K165" s="19">
        <v>53485.790000000008</v>
      </c>
      <c r="L165" s="19">
        <v>53254.399999999994</v>
      </c>
      <c r="M165" s="19">
        <v>56397.950000000004</v>
      </c>
      <c r="N165" s="19">
        <v>67252.429999999993</v>
      </c>
      <c r="Q165" s="86"/>
      <c r="R165" s="16" t="s">
        <v>203</v>
      </c>
      <c r="S165" s="19">
        <v>18135.859999999997</v>
      </c>
      <c r="T165" s="19">
        <v>21391.530000000006</v>
      </c>
      <c r="U165" s="19">
        <v>32880.040000000015</v>
      </c>
      <c r="V165" s="19">
        <v>41305.609999999993</v>
      </c>
      <c r="W165" s="19">
        <v>47655.140000000007</v>
      </c>
      <c r="X165" s="19">
        <v>32693.949999999993</v>
      </c>
      <c r="Y165" s="19">
        <v>31100.589999999993</v>
      </c>
      <c r="Z165" s="19">
        <v>24001.14</v>
      </c>
      <c r="AA165" s="19">
        <v>20265.540000000005</v>
      </c>
      <c r="AB165" s="19">
        <v>34030.729999999996</v>
      </c>
      <c r="AC165" s="19">
        <v>36303.279999999999</v>
      </c>
      <c r="AD165" s="19">
        <v>39527.830000000009</v>
      </c>
    </row>
    <row r="166" spans="1:30" x14ac:dyDescent="0.25">
      <c r="A166" s="86"/>
      <c r="B166" s="16" t="s">
        <v>204</v>
      </c>
      <c r="C166" s="19">
        <f>SUM(C163:C165)</f>
        <v>165165.63999999998</v>
      </c>
      <c r="D166" s="19">
        <f t="shared" ref="D166" si="410">SUM(D163:D165)</f>
        <v>156428.13</v>
      </c>
      <c r="E166" s="19">
        <f t="shared" ref="E166" si="411">SUM(E163:E165)</f>
        <v>167369.09</v>
      </c>
      <c r="F166" s="19">
        <f t="shared" ref="F166" si="412">SUM(F163:F165)</f>
        <v>146651.29</v>
      </c>
      <c r="G166" s="19">
        <f t="shared" ref="G166" si="413">SUM(G163:G165)</f>
        <v>152873.76</v>
      </c>
      <c r="H166" s="19">
        <f t="shared" ref="H166" si="414">SUM(H163:H165)</f>
        <v>134995.83000000002</v>
      </c>
      <c r="I166" s="19">
        <f t="shared" ref="I166" si="415">SUM(I163:I165)</f>
        <v>138312.94</v>
      </c>
      <c r="J166" s="19">
        <f t="shared" ref="J166" si="416">SUM(J163:J165)</f>
        <v>125237.43</v>
      </c>
      <c r="K166" s="19">
        <f t="shared" ref="K166" si="417">SUM(K163:K165)</f>
        <v>119348.54000000001</v>
      </c>
      <c r="L166" s="19">
        <f t="shared" ref="L166" si="418">SUM(L163:L165)</f>
        <v>111076.59999999999</v>
      </c>
      <c r="M166" s="19">
        <f t="shared" ref="M166" si="419">SUM(M163:M165)</f>
        <v>129598.29000000001</v>
      </c>
      <c r="N166" s="19">
        <f t="shared" ref="N166" si="420">SUM(N163:N165)</f>
        <v>224019.63000000006</v>
      </c>
      <c r="Q166" s="86"/>
      <c r="R166" s="16" t="s">
        <v>194</v>
      </c>
      <c r="S166" s="19">
        <v>128944.98999999999</v>
      </c>
      <c r="T166" s="19">
        <v>134939.43</v>
      </c>
      <c r="U166" s="19">
        <v>161539.13</v>
      </c>
      <c r="V166" s="19">
        <v>169658.82999999996</v>
      </c>
      <c r="W166" s="19">
        <v>135588.03000000003</v>
      </c>
      <c r="X166" s="19">
        <v>94950.419999999984</v>
      </c>
      <c r="Y166" s="19">
        <v>87436.47</v>
      </c>
      <c r="Z166" s="19">
        <v>83077.610000000015</v>
      </c>
      <c r="AA166" s="19">
        <v>96427.95</v>
      </c>
      <c r="AB166" s="19">
        <v>93224.359999999986</v>
      </c>
      <c r="AC166" s="19">
        <v>120934.48</v>
      </c>
      <c r="AD166" s="19">
        <v>151227.98000000001</v>
      </c>
    </row>
    <row r="167" spans="1:30" x14ac:dyDescent="0.25">
      <c r="A167" s="86" t="s">
        <v>60</v>
      </c>
      <c r="B167" s="16" t="s">
        <v>191</v>
      </c>
      <c r="C167" s="19">
        <v>44188.5</v>
      </c>
      <c r="D167" s="19">
        <v>27000.910000000007</v>
      </c>
      <c r="E167" s="19">
        <v>35386.57</v>
      </c>
      <c r="F167" s="19">
        <v>28514.039999999994</v>
      </c>
      <c r="G167" s="19">
        <v>26740.309999999998</v>
      </c>
      <c r="H167" s="19">
        <v>23978.04</v>
      </c>
      <c r="I167" s="19">
        <v>23691.719999999998</v>
      </c>
      <c r="J167" s="19">
        <v>26901.37</v>
      </c>
      <c r="K167" s="19">
        <v>32186.670000000002</v>
      </c>
      <c r="L167" s="19">
        <v>20322.21</v>
      </c>
      <c r="M167" s="19">
        <v>23000.97</v>
      </c>
      <c r="N167" s="19">
        <v>59660.729999999996</v>
      </c>
      <c r="Q167" s="86" t="s">
        <v>60</v>
      </c>
      <c r="R167" s="16" t="s">
        <v>201</v>
      </c>
      <c r="S167" s="19">
        <v>48368.800000000003</v>
      </c>
      <c r="T167" s="19">
        <v>26958.509999999995</v>
      </c>
      <c r="U167" s="19">
        <v>45207.619999999995</v>
      </c>
      <c r="V167" s="19">
        <v>38129.30999999999</v>
      </c>
      <c r="W167" s="19">
        <v>26666.539999999997</v>
      </c>
      <c r="X167" s="19">
        <v>21846.100000000002</v>
      </c>
      <c r="Y167" s="19">
        <v>25516.929999999997</v>
      </c>
      <c r="Z167" s="19">
        <v>28326.11</v>
      </c>
      <c r="AA167" s="19">
        <v>28770.490000000009</v>
      </c>
      <c r="AB167" s="19">
        <v>24916.389999999992</v>
      </c>
      <c r="AC167" s="19">
        <v>30051.549999999988</v>
      </c>
      <c r="AD167" s="19">
        <v>59815.710000000014</v>
      </c>
    </row>
    <row r="168" spans="1:30" x14ac:dyDescent="0.25">
      <c r="A168" s="86"/>
      <c r="B168" s="16" t="s">
        <v>192</v>
      </c>
      <c r="C168" s="19">
        <v>14911.309999999998</v>
      </c>
      <c r="D168" s="19">
        <v>17761.059999999998</v>
      </c>
      <c r="E168" s="19">
        <v>17757.329999999998</v>
      </c>
      <c r="F168" s="19">
        <v>15705.820000000002</v>
      </c>
      <c r="G168" s="19">
        <v>10629.220000000001</v>
      </c>
      <c r="H168" s="19">
        <v>14415.439999999995</v>
      </c>
      <c r="I168" s="19">
        <v>12441.54</v>
      </c>
      <c r="J168" s="19">
        <v>2695.95</v>
      </c>
      <c r="K168" s="19">
        <v>11910.61</v>
      </c>
      <c r="L168" s="19">
        <v>11673.63</v>
      </c>
      <c r="M168" s="19">
        <v>9273.4</v>
      </c>
      <c r="N168" s="19">
        <v>11491.65</v>
      </c>
      <c r="Q168" s="86"/>
      <c r="R168" s="16" t="s">
        <v>202</v>
      </c>
      <c r="S168" s="19">
        <v>9913.91</v>
      </c>
      <c r="T168" s="19">
        <v>21249.47</v>
      </c>
      <c r="U168" s="19">
        <v>18619.600000000002</v>
      </c>
      <c r="V168" s="19">
        <v>19719.690000000006</v>
      </c>
      <c r="W168" s="19">
        <v>15110.63</v>
      </c>
      <c r="X168" s="19">
        <v>8958.8900000000012</v>
      </c>
      <c r="Y168" s="19">
        <v>7907.0099999999984</v>
      </c>
      <c r="Z168" s="19">
        <v>9500.66</v>
      </c>
      <c r="AA168" s="19">
        <v>10923.870000000003</v>
      </c>
      <c r="AB168" s="19">
        <v>10852.129999999996</v>
      </c>
      <c r="AC168" s="19">
        <v>8644.4100000000017</v>
      </c>
      <c r="AD168" s="19">
        <v>12428.290000000005</v>
      </c>
    </row>
    <row r="169" spans="1:30" x14ac:dyDescent="0.25">
      <c r="A169" s="86"/>
      <c r="B169" s="16" t="s">
        <v>193</v>
      </c>
      <c r="C169" s="19">
        <v>27185.260000000002</v>
      </c>
      <c r="D169" s="19">
        <v>25549.42</v>
      </c>
      <c r="E169" s="19">
        <v>26849.88</v>
      </c>
      <c r="F169" s="19">
        <v>29875.54</v>
      </c>
      <c r="G169" s="19">
        <v>26857.040000000008</v>
      </c>
      <c r="H169" s="19">
        <v>29140.399999999998</v>
      </c>
      <c r="I169" s="19">
        <v>37930.549999999996</v>
      </c>
      <c r="J169" s="19">
        <v>38803.89</v>
      </c>
      <c r="K169" s="19">
        <v>28043.320000000003</v>
      </c>
      <c r="L169" s="19">
        <v>27392.05</v>
      </c>
      <c r="M169" s="19">
        <v>28387.71</v>
      </c>
      <c r="N169" s="19">
        <v>27236.850000000006</v>
      </c>
      <c r="Q169" s="86"/>
      <c r="R169" s="16" t="s">
        <v>203</v>
      </c>
      <c r="S169" s="19">
        <v>9776.59</v>
      </c>
      <c r="T169" s="19">
        <v>11958.8</v>
      </c>
      <c r="U169" s="19">
        <v>18638.759999999998</v>
      </c>
      <c r="V169" s="19">
        <v>20430.43</v>
      </c>
      <c r="W169" s="19">
        <v>16855.359999999997</v>
      </c>
      <c r="X169" s="19">
        <v>9186.1700000000019</v>
      </c>
      <c r="Y169" s="19">
        <v>7230.5800000000008</v>
      </c>
      <c r="Z169" s="19">
        <v>6455.49</v>
      </c>
      <c r="AA169" s="19">
        <v>6383.6</v>
      </c>
      <c r="AB169" s="19">
        <v>9659.3000000000011</v>
      </c>
      <c r="AC169" s="19">
        <v>9795.4800000000014</v>
      </c>
      <c r="AD169" s="19">
        <v>9692.739999999998</v>
      </c>
    </row>
    <row r="170" spans="1:30" x14ac:dyDescent="0.25">
      <c r="A170" s="86"/>
      <c r="B170" s="16" t="s">
        <v>204</v>
      </c>
      <c r="C170" s="19">
        <f>SUM(C167:C169)</f>
        <v>86285.07</v>
      </c>
      <c r="D170" s="19">
        <f t="shared" ref="D170" si="421">SUM(D167:D169)</f>
        <v>70311.39</v>
      </c>
      <c r="E170" s="19">
        <f t="shared" ref="E170" si="422">SUM(E167:E169)</f>
        <v>79993.78</v>
      </c>
      <c r="F170" s="19">
        <f t="shared" ref="F170" si="423">SUM(F167:F169)</f>
        <v>74095.399999999994</v>
      </c>
      <c r="G170" s="19">
        <f t="shared" ref="G170" si="424">SUM(G167:G169)</f>
        <v>64226.570000000007</v>
      </c>
      <c r="H170" s="19">
        <f t="shared" ref="H170" si="425">SUM(H167:H169)</f>
        <v>67533.87999999999</v>
      </c>
      <c r="I170" s="19">
        <f t="shared" ref="I170" si="426">SUM(I167:I169)</f>
        <v>74063.81</v>
      </c>
      <c r="J170" s="19">
        <f t="shared" ref="J170" si="427">SUM(J167:J169)</f>
        <v>68401.209999999992</v>
      </c>
      <c r="K170" s="19">
        <f t="shared" ref="K170" si="428">SUM(K167:K169)</f>
        <v>72140.600000000006</v>
      </c>
      <c r="L170" s="19">
        <f t="shared" ref="L170" si="429">SUM(L167:L169)</f>
        <v>59387.89</v>
      </c>
      <c r="M170" s="19">
        <f t="shared" ref="M170" si="430">SUM(M167:M169)</f>
        <v>60662.080000000002</v>
      </c>
      <c r="N170" s="19">
        <f t="shared" ref="N170" si="431">SUM(N167:N169)</f>
        <v>98389.23</v>
      </c>
      <c r="Q170" s="86"/>
      <c r="R170" s="16" t="s">
        <v>194</v>
      </c>
      <c r="S170" s="19">
        <v>68059.3</v>
      </c>
      <c r="T170" s="19">
        <v>60166.78</v>
      </c>
      <c r="U170" s="19">
        <v>82465.98</v>
      </c>
      <c r="V170" s="19">
        <v>78279.429999999993</v>
      </c>
      <c r="W170" s="19">
        <v>58632.53</v>
      </c>
      <c r="X170" s="19">
        <v>39991.160000000003</v>
      </c>
      <c r="Y170" s="19">
        <v>40654.519999999997</v>
      </c>
      <c r="Z170" s="19">
        <v>44282.26</v>
      </c>
      <c r="AA170" s="19">
        <v>46077.960000000014</v>
      </c>
      <c r="AB170" s="19">
        <v>45427.819999999992</v>
      </c>
      <c r="AC170" s="19">
        <v>48491.439999999995</v>
      </c>
      <c r="AD170" s="19">
        <v>81936.74000000002</v>
      </c>
    </row>
    <row r="171" spans="1:30" x14ac:dyDescent="0.25">
      <c r="A171" s="86" t="s">
        <v>61</v>
      </c>
      <c r="B171" s="16" t="s">
        <v>191</v>
      </c>
      <c r="C171" s="19">
        <v>13386.44</v>
      </c>
      <c r="D171" s="19">
        <v>12251.4</v>
      </c>
      <c r="E171" s="19">
        <v>10284.469999999999</v>
      </c>
      <c r="F171" s="19">
        <v>16801.59</v>
      </c>
      <c r="G171" s="19">
        <v>18857.41</v>
      </c>
      <c r="H171" s="19">
        <v>13610.41</v>
      </c>
      <c r="I171" s="19">
        <v>7890.329999999999</v>
      </c>
      <c r="J171" s="19">
        <v>25761.799999999996</v>
      </c>
      <c r="K171" s="19">
        <v>15649.43</v>
      </c>
      <c r="L171" s="19">
        <v>8176.93</v>
      </c>
      <c r="M171" s="19">
        <v>43946.080000000002</v>
      </c>
      <c r="N171" s="19">
        <v>95803.159999999974</v>
      </c>
      <c r="Q171" s="86" t="s">
        <v>61</v>
      </c>
      <c r="R171" s="16" t="s">
        <v>201</v>
      </c>
      <c r="S171" s="19">
        <v>15304.42</v>
      </c>
      <c r="T171" s="19">
        <v>12584.63</v>
      </c>
      <c r="U171" s="19">
        <v>12369.5</v>
      </c>
      <c r="V171" s="19">
        <v>10865.700000000003</v>
      </c>
      <c r="W171" s="19">
        <v>19091.000000000004</v>
      </c>
      <c r="X171" s="19">
        <v>11059.150000000003</v>
      </c>
      <c r="Y171" s="19">
        <v>2129.0499999999997</v>
      </c>
      <c r="Z171" s="19">
        <v>13860.48</v>
      </c>
      <c r="AA171" s="19">
        <v>14192.589999999997</v>
      </c>
      <c r="AB171" s="19">
        <v>11580.640000000001</v>
      </c>
      <c r="AC171" s="19">
        <v>49664.630000000019</v>
      </c>
      <c r="AD171" s="19">
        <v>30013.190000000002</v>
      </c>
    </row>
    <row r="172" spans="1:30" x14ac:dyDescent="0.25">
      <c r="A172" s="86"/>
      <c r="B172" s="16" t="s">
        <v>192</v>
      </c>
      <c r="C172" s="19">
        <v>34493.01</v>
      </c>
      <c r="D172" s="19">
        <v>50357.479999999996</v>
      </c>
      <c r="E172" s="19">
        <v>42829.110000000008</v>
      </c>
      <c r="F172" s="19">
        <v>40808.529999999992</v>
      </c>
      <c r="G172" s="19">
        <v>38282.839999999997</v>
      </c>
      <c r="H172" s="19">
        <v>32509.680000000004</v>
      </c>
      <c r="I172" s="19">
        <v>32959.040000000001</v>
      </c>
      <c r="J172" s="19">
        <v>17320.45</v>
      </c>
      <c r="K172" s="19">
        <v>26081.629999999997</v>
      </c>
      <c r="L172" s="19">
        <v>35282.44</v>
      </c>
      <c r="M172" s="19">
        <v>22738.569999999996</v>
      </c>
      <c r="N172" s="19">
        <v>31068.380000000005</v>
      </c>
      <c r="Q172" s="86"/>
      <c r="R172" s="16" t="s">
        <v>202</v>
      </c>
      <c r="S172" s="19">
        <v>33800.01999999999</v>
      </c>
      <c r="T172" s="19">
        <v>57966.770000000004</v>
      </c>
      <c r="U172" s="19">
        <v>51983.48</v>
      </c>
      <c r="V172" s="19">
        <v>56997.4</v>
      </c>
      <c r="W172" s="19">
        <v>40294.660000000003</v>
      </c>
      <c r="X172" s="19">
        <v>30976.329999999994</v>
      </c>
      <c r="Y172" s="19">
        <v>24673.83</v>
      </c>
      <c r="Z172" s="19">
        <v>20449.59</v>
      </c>
      <c r="AA172" s="19">
        <v>28704.469999999994</v>
      </c>
      <c r="AB172" s="19">
        <v>21993.29</v>
      </c>
      <c r="AC172" s="19">
        <v>20062.880000000012</v>
      </c>
      <c r="AD172" s="19">
        <v>27107.799999999992</v>
      </c>
    </row>
    <row r="173" spans="1:30" x14ac:dyDescent="0.25">
      <c r="A173" s="86"/>
      <c r="B173" s="16" t="s">
        <v>193</v>
      </c>
      <c r="C173" s="19">
        <v>70403.95</v>
      </c>
      <c r="D173" s="19">
        <v>59473.55999999999</v>
      </c>
      <c r="E173" s="19">
        <v>68988.479999999996</v>
      </c>
      <c r="F173" s="19">
        <v>70375.989999999991</v>
      </c>
      <c r="G173" s="19">
        <v>76463.650000000009</v>
      </c>
      <c r="H173" s="19">
        <v>67092.01999999999</v>
      </c>
      <c r="I173" s="19">
        <v>73887.049999999988</v>
      </c>
      <c r="J173" s="19">
        <v>49493.909999999996</v>
      </c>
      <c r="K173" s="19">
        <v>45338.559999999998</v>
      </c>
      <c r="L173" s="19">
        <v>54221.9</v>
      </c>
      <c r="M173" s="19">
        <v>56656.67</v>
      </c>
      <c r="N173" s="19">
        <v>57667.94999999999</v>
      </c>
      <c r="Q173" s="86"/>
      <c r="R173" s="16" t="s">
        <v>203</v>
      </c>
      <c r="S173" s="19">
        <v>16931.079999999998</v>
      </c>
      <c r="T173" s="19">
        <v>25677.090000000004</v>
      </c>
      <c r="U173" s="19">
        <v>42529.61</v>
      </c>
      <c r="V173" s="19">
        <v>55372.340000000004</v>
      </c>
      <c r="W173" s="19">
        <v>53548.449999999983</v>
      </c>
      <c r="X173" s="19">
        <v>39982.120000000017</v>
      </c>
      <c r="Y173" s="19">
        <v>24874.800000000003</v>
      </c>
      <c r="Z173" s="19">
        <v>16881.729999999996</v>
      </c>
      <c r="AA173" s="19">
        <v>15156.210000000001</v>
      </c>
      <c r="AB173" s="19">
        <v>24341.190000000002</v>
      </c>
      <c r="AC173" s="19">
        <v>25252.899999999994</v>
      </c>
      <c r="AD173" s="19">
        <v>25049.459999999995</v>
      </c>
    </row>
    <row r="174" spans="1:30" x14ac:dyDescent="0.25">
      <c r="A174" s="86"/>
      <c r="B174" s="16" t="s">
        <v>204</v>
      </c>
      <c r="C174" s="19">
        <f>SUM(C171:C173)</f>
        <v>118283.4</v>
      </c>
      <c r="D174" s="19">
        <f t="shared" ref="D174" si="432">SUM(D171:D173)</f>
        <v>122082.43999999999</v>
      </c>
      <c r="E174" s="19">
        <f t="shared" ref="E174" si="433">SUM(E171:E173)</f>
        <v>122102.06</v>
      </c>
      <c r="F174" s="19">
        <f t="shared" ref="F174" si="434">SUM(F171:F173)</f>
        <v>127986.10999999999</v>
      </c>
      <c r="G174" s="19">
        <f t="shared" ref="G174" si="435">SUM(G171:G173)</f>
        <v>133603.90000000002</v>
      </c>
      <c r="H174" s="19">
        <f t="shared" ref="H174" si="436">SUM(H171:H173)</f>
        <v>113212.10999999999</v>
      </c>
      <c r="I174" s="19">
        <f t="shared" ref="I174" si="437">SUM(I171:I173)</f>
        <v>114736.41999999998</v>
      </c>
      <c r="J174" s="19">
        <f t="shared" ref="J174" si="438">SUM(J171:J173)</f>
        <v>92576.16</v>
      </c>
      <c r="K174" s="19">
        <f t="shared" ref="K174" si="439">SUM(K171:K173)</f>
        <v>87069.62</v>
      </c>
      <c r="L174" s="19">
        <f t="shared" ref="L174" si="440">SUM(L171:L173)</f>
        <v>97681.27</v>
      </c>
      <c r="M174" s="19">
        <f t="shared" ref="M174" si="441">SUM(M171:M173)</f>
        <v>123341.31999999999</v>
      </c>
      <c r="N174" s="19">
        <f t="shared" ref="N174" si="442">SUM(N171:N173)</f>
        <v>184539.48999999996</v>
      </c>
      <c r="Q174" s="86"/>
      <c r="R174" s="16" t="s">
        <v>194</v>
      </c>
      <c r="S174" s="19">
        <v>66035.51999999999</v>
      </c>
      <c r="T174" s="19">
        <v>96228.49000000002</v>
      </c>
      <c r="U174" s="19">
        <v>106882.59</v>
      </c>
      <c r="V174" s="19">
        <v>123235.44</v>
      </c>
      <c r="W174" s="19">
        <v>112934.10999999999</v>
      </c>
      <c r="X174" s="19">
        <v>82017.600000000006</v>
      </c>
      <c r="Y174" s="19">
        <v>51677.680000000008</v>
      </c>
      <c r="Z174" s="19">
        <v>51191.799999999996</v>
      </c>
      <c r="AA174" s="19">
        <v>58053.26999999999</v>
      </c>
      <c r="AB174" s="19">
        <v>57915.12</v>
      </c>
      <c r="AC174" s="19">
        <v>94980.410000000033</v>
      </c>
      <c r="AD174" s="19">
        <v>82170.449999999983</v>
      </c>
    </row>
    <row r="175" spans="1:30" x14ac:dyDescent="0.25">
      <c r="A175" s="86" t="s">
        <v>62</v>
      </c>
      <c r="B175" s="16" t="s">
        <v>191</v>
      </c>
      <c r="C175" s="19">
        <v>24102.870000000003</v>
      </c>
      <c r="D175" s="19">
        <v>34272.350000000006</v>
      </c>
      <c r="E175" s="19">
        <v>29529.119999999984</v>
      </c>
      <c r="F175" s="19">
        <v>15046.549999999997</v>
      </c>
      <c r="G175" s="19">
        <v>13965.839999999998</v>
      </c>
      <c r="H175" s="19">
        <v>11890.21</v>
      </c>
      <c r="I175" s="19">
        <v>2473.8000000000002</v>
      </c>
      <c r="J175" s="19">
        <v>14866.680000000004</v>
      </c>
      <c r="K175" s="19">
        <v>14115.750000000002</v>
      </c>
      <c r="L175" s="19">
        <v>3151.1400000000003</v>
      </c>
      <c r="M175" s="19">
        <v>14805.390000000003</v>
      </c>
      <c r="N175" s="19">
        <v>29997.55999999999</v>
      </c>
      <c r="Q175" s="86" t="s">
        <v>62</v>
      </c>
      <c r="R175" s="16" t="s">
        <v>201</v>
      </c>
      <c r="S175" s="19">
        <v>26424.670000000006</v>
      </c>
      <c r="T175" s="19">
        <v>36333.730000000003</v>
      </c>
      <c r="U175" s="19">
        <v>33711.269999999997</v>
      </c>
      <c r="V175" s="19">
        <v>18817.939999999999</v>
      </c>
      <c r="W175" s="19">
        <v>13897.320000000002</v>
      </c>
      <c r="X175" s="19">
        <v>8891.2399999999961</v>
      </c>
      <c r="Y175" s="19">
        <v>1547.07</v>
      </c>
      <c r="Z175" s="19">
        <v>14538.499999999998</v>
      </c>
      <c r="AA175" s="19">
        <v>14346.180000000002</v>
      </c>
      <c r="AB175" s="19">
        <v>14019.71</v>
      </c>
      <c r="AC175" s="19">
        <v>15211.549999999996</v>
      </c>
      <c r="AD175" s="19">
        <v>28328.170000000002</v>
      </c>
    </row>
    <row r="176" spans="1:30" x14ac:dyDescent="0.25">
      <c r="A176" s="86"/>
      <c r="B176" s="16" t="s">
        <v>192</v>
      </c>
      <c r="C176" s="19">
        <v>9740.7900000000009</v>
      </c>
      <c r="D176" s="19">
        <v>13465.789999999999</v>
      </c>
      <c r="E176" s="19">
        <v>19168.479999999996</v>
      </c>
      <c r="F176" s="19">
        <v>25374.940000000006</v>
      </c>
      <c r="G176" s="19">
        <v>17250.110000000004</v>
      </c>
      <c r="H176" s="19">
        <v>12776.890000000001</v>
      </c>
      <c r="I176" s="19">
        <v>23206.21</v>
      </c>
      <c r="J176" s="19">
        <v>11684.449999999997</v>
      </c>
      <c r="K176" s="19">
        <v>16805.490000000002</v>
      </c>
      <c r="L176" s="19">
        <v>19961.460000000003</v>
      </c>
      <c r="M176" s="19">
        <v>9239.02</v>
      </c>
      <c r="N176" s="19">
        <v>17262.189999999995</v>
      </c>
      <c r="Q176" s="86"/>
      <c r="R176" s="16" t="s">
        <v>202</v>
      </c>
      <c r="S176" s="19">
        <v>13990.980000000001</v>
      </c>
      <c r="T176" s="19">
        <v>14215.26</v>
      </c>
      <c r="U176" s="19">
        <v>17394.280000000002</v>
      </c>
      <c r="V176" s="19">
        <v>29350.510000000006</v>
      </c>
      <c r="W176" s="19">
        <v>18219.739999999998</v>
      </c>
      <c r="X176" s="19">
        <v>11384.38</v>
      </c>
      <c r="Y176" s="19">
        <v>19246.149999999998</v>
      </c>
      <c r="Z176" s="19">
        <v>9403.67</v>
      </c>
      <c r="AA176" s="19">
        <v>17049.019999999997</v>
      </c>
      <c r="AB176" s="19">
        <v>9112.8300000000017</v>
      </c>
      <c r="AC176" s="19">
        <v>14925.68</v>
      </c>
      <c r="AD176" s="19">
        <v>15990.110000000002</v>
      </c>
    </row>
    <row r="177" spans="1:30" x14ac:dyDescent="0.25">
      <c r="A177" s="86"/>
      <c r="B177" s="16" t="s">
        <v>193</v>
      </c>
      <c r="C177" s="19">
        <v>34067.32</v>
      </c>
      <c r="D177" s="19">
        <v>31846.599999999995</v>
      </c>
      <c r="E177" s="19">
        <v>30299.330000000005</v>
      </c>
      <c r="F177" s="19">
        <v>31200.990000000009</v>
      </c>
      <c r="G177" s="19">
        <v>41153.730000000003</v>
      </c>
      <c r="H177" s="19">
        <v>40390.199999999997</v>
      </c>
      <c r="I177" s="19">
        <v>43590.399999999987</v>
      </c>
      <c r="J177" s="19">
        <v>32895.580000000009</v>
      </c>
      <c r="K177" s="19">
        <v>36480.06</v>
      </c>
      <c r="L177" s="19">
        <v>44524.76</v>
      </c>
      <c r="M177" s="19">
        <v>41081.68</v>
      </c>
      <c r="N177" s="19">
        <v>42114.790000000008</v>
      </c>
      <c r="Q177" s="86"/>
      <c r="R177" s="16" t="s">
        <v>203</v>
      </c>
      <c r="S177" s="19">
        <v>18006.140000000003</v>
      </c>
      <c r="T177" s="19">
        <v>19390.430000000008</v>
      </c>
      <c r="U177" s="19">
        <v>16831.219999999994</v>
      </c>
      <c r="V177" s="19">
        <v>20386.48</v>
      </c>
      <c r="W177" s="19">
        <v>25964.159999999993</v>
      </c>
      <c r="X177" s="19">
        <v>21260.03</v>
      </c>
      <c r="Y177" s="19">
        <v>23287.970000000008</v>
      </c>
      <c r="Z177" s="19">
        <v>23632.21000000001</v>
      </c>
      <c r="AA177" s="19">
        <v>17538.55000000001</v>
      </c>
      <c r="AB177" s="19">
        <v>25462.520000000008</v>
      </c>
      <c r="AC177" s="19">
        <v>23049.769999999997</v>
      </c>
      <c r="AD177" s="19">
        <v>31977.699999999993</v>
      </c>
    </row>
    <row r="178" spans="1:30" x14ac:dyDescent="0.25">
      <c r="A178" s="86"/>
      <c r="B178" s="16" t="s">
        <v>204</v>
      </c>
      <c r="C178" s="19">
        <f>SUM(C175:C177)</f>
        <v>67910.98000000001</v>
      </c>
      <c r="D178" s="19">
        <f t="shared" ref="D178" si="443">SUM(D175:D177)</f>
        <v>79584.740000000005</v>
      </c>
      <c r="E178" s="19">
        <f t="shared" ref="E178" si="444">SUM(E175:E177)</f>
        <v>78996.929999999978</v>
      </c>
      <c r="F178" s="19">
        <f t="shared" ref="F178" si="445">SUM(F175:F177)</f>
        <v>71622.48000000001</v>
      </c>
      <c r="G178" s="19">
        <f t="shared" ref="G178" si="446">SUM(G175:G177)</f>
        <v>72369.680000000008</v>
      </c>
      <c r="H178" s="19">
        <f t="shared" ref="H178" si="447">SUM(H175:H177)</f>
        <v>65057.299999999996</v>
      </c>
      <c r="I178" s="19">
        <f t="shared" ref="I178" si="448">SUM(I175:I177)</f>
        <v>69270.409999999989</v>
      </c>
      <c r="J178" s="19">
        <f t="shared" ref="J178" si="449">SUM(J175:J177)</f>
        <v>59446.710000000006</v>
      </c>
      <c r="K178" s="19">
        <f t="shared" ref="K178" si="450">SUM(K175:K177)</f>
        <v>67401.3</v>
      </c>
      <c r="L178" s="19">
        <f t="shared" ref="L178" si="451">SUM(L175:L177)</f>
        <v>67637.36</v>
      </c>
      <c r="M178" s="19">
        <f t="shared" ref="M178" si="452">SUM(M175:M177)</f>
        <v>65126.090000000004</v>
      </c>
      <c r="N178" s="19">
        <f t="shared" ref="N178" si="453">SUM(N175:N177)</f>
        <v>89374.54</v>
      </c>
      <c r="Q178" s="86"/>
      <c r="R178" s="16" t="s">
        <v>194</v>
      </c>
      <c r="S178" s="19">
        <v>58421.790000000008</v>
      </c>
      <c r="T178" s="19">
        <v>69939.420000000013</v>
      </c>
      <c r="U178" s="19">
        <v>67936.76999999999</v>
      </c>
      <c r="V178" s="19">
        <v>68554.930000000008</v>
      </c>
      <c r="W178" s="19">
        <v>58081.219999999987</v>
      </c>
      <c r="X178" s="19">
        <v>41535.649999999994</v>
      </c>
      <c r="Y178" s="19">
        <v>44081.19</v>
      </c>
      <c r="Z178" s="19">
        <v>47574.380000000005</v>
      </c>
      <c r="AA178" s="19">
        <v>48933.750000000007</v>
      </c>
      <c r="AB178" s="19">
        <v>48595.060000000012</v>
      </c>
      <c r="AC178" s="19">
        <v>53186.999999999993</v>
      </c>
      <c r="AD178" s="19">
        <v>76295.98</v>
      </c>
    </row>
    <row r="179" spans="1:30" x14ac:dyDescent="0.25">
      <c r="A179" s="86" t="s">
        <v>63</v>
      </c>
      <c r="B179" s="16" t="s">
        <v>191</v>
      </c>
      <c r="C179" s="19">
        <v>71494.64</v>
      </c>
      <c r="D179" s="19">
        <v>66166.429999999993</v>
      </c>
      <c r="E179" s="19">
        <v>54831.579999999987</v>
      </c>
      <c r="F179" s="19">
        <v>46988.25</v>
      </c>
      <c r="G179" s="19">
        <v>46333.099999999991</v>
      </c>
      <c r="H179" s="19">
        <v>36581.630000000005</v>
      </c>
      <c r="I179" s="19">
        <v>19166.359999999997</v>
      </c>
      <c r="J179" s="19">
        <v>40079.599999999991</v>
      </c>
      <c r="K179" s="19">
        <v>44464.869999999995</v>
      </c>
      <c r="L179" s="19">
        <v>24902.63</v>
      </c>
      <c r="M179" s="19">
        <v>44147.31</v>
      </c>
      <c r="N179" s="19">
        <v>109470.39</v>
      </c>
      <c r="Q179" s="86" t="s">
        <v>63</v>
      </c>
      <c r="R179" s="16" t="s">
        <v>201</v>
      </c>
      <c r="S179" s="19">
        <v>72785.829999999973</v>
      </c>
      <c r="T179" s="19">
        <v>67687.87</v>
      </c>
      <c r="U179" s="19">
        <v>62683.769999999982</v>
      </c>
      <c r="V179" s="19">
        <v>60032.839999999989</v>
      </c>
      <c r="W179" s="19">
        <v>44129.87</v>
      </c>
      <c r="X179" s="19">
        <v>32859.360000000008</v>
      </c>
      <c r="Y179" s="19">
        <v>19622.180000000004</v>
      </c>
      <c r="Z179" s="19">
        <v>40734.950000000004</v>
      </c>
      <c r="AA179" s="19">
        <v>38264.800000000017</v>
      </c>
      <c r="AB179" s="19">
        <v>35704.240000000013</v>
      </c>
      <c r="AC179" s="19">
        <v>45793.979999999996</v>
      </c>
      <c r="AD179" s="19">
        <v>88718.47</v>
      </c>
    </row>
    <row r="180" spans="1:30" x14ac:dyDescent="0.25">
      <c r="A180" s="86"/>
      <c r="B180" s="16" t="s">
        <v>192</v>
      </c>
      <c r="C180" s="19">
        <v>12425.020000000002</v>
      </c>
      <c r="D180" s="19">
        <v>30887.719999999994</v>
      </c>
      <c r="E180" s="19">
        <v>30378.87000000001</v>
      </c>
      <c r="F180" s="19">
        <v>25216.3</v>
      </c>
      <c r="G180" s="19">
        <v>21848.960000000006</v>
      </c>
      <c r="H180" s="19">
        <v>24738.14</v>
      </c>
      <c r="I180" s="19">
        <v>35851.99</v>
      </c>
      <c r="J180" s="19">
        <v>1971.7400000000002</v>
      </c>
      <c r="K180" s="19">
        <v>22244.949999999997</v>
      </c>
      <c r="L180" s="19">
        <v>28832.180000000004</v>
      </c>
      <c r="M180" s="19">
        <v>12252.619999999997</v>
      </c>
      <c r="N180" s="19">
        <v>13759.309999999998</v>
      </c>
      <c r="Q180" s="86"/>
      <c r="R180" s="16" t="s">
        <v>202</v>
      </c>
      <c r="S180" s="19">
        <v>13543.77</v>
      </c>
      <c r="T180" s="19">
        <v>33184.07</v>
      </c>
      <c r="U180" s="19">
        <v>29749.63</v>
      </c>
      <c r="V180" s="19">
        <v>30501.96</v>
      </c>
      <c r="W180" s="19">
        <v>27307.320000000003</v>
      </c>
      <c r="X180" s="19">
        <v>21489.980000000007</v>
      </c>
      <c r="Y180" s="19">
        <v>27337.009999999984</v>
      </c>
      <c r="Z180" s="19">
        <v>9453.4499999999989</v>
      </c>
      <c r="AA180" s="19">
        <v>17781.980000000003</v>
      </c>
      <c r="AB180" s="19">
        <v>11963.740000000002</v>
      </c>
      <c r="AC180" s="19">
        <v>17384.100000000006</v>
      </c>
      <c r="AD180" s="19">
        <v>12129.310000000005</v>
      </c>
    </row>
    <row r="181" spans="1:30" x14ac:dyDescent="0.25">
      <c r="A181" s="86"/>
      <c r="B181" s="16" t="s">
        <v>193</v>
      </c>
      <c r="C181" s="19">
        <v>36997.729999999996</v>
      </c>
      <c r="D181" s="19">
        <v>32347.860000000008</v>
      </c>
      <c r="E181" s="19">
        <v>36020.250000000007</v>
      </c>
      <c r="F181" s="19">
        <v>41300.530000000006</v>
      </c>
      <c r="G181" s="19">
        <v>38645.229999999996</v>
      </c>
      <c r="H181" s="19">
        <v>39527.390000000007</v>
      </c>
      <c r="I181" s="19">
        <v>47571.069999999985</v>
      </c>
      <c r="J181" s="19">
        <v>48866.299999999996</v>
      </c>
      <c r="K181" s="19">
        <v>39978.109999999993</v>
      </c>
      <c r="L181" s="19">
        <v>37712.220000000016</v>
      </c>
      <c r="M181" s="19">
        <v>36991.549999999996</v>
      </c>
      <c r="N181" s="19">
        <v>43958.19</v>
      </c>
      <c r="Q181" s="86"/>
      <c r="R181" s="16" t="s">
        <v>203</v>
      </c>
      <c r="S181" s="19">
        <v>13495.089999999998</v>
      </c>
      <c r="T181" s="19">
        <v>15364.8</v>
      </c>
      <c r="U181" s="19">
        <v>28939.48</v>
      </c>
      <c r="V181" s="19">
        <v>35532.44999999999</v>
      </c>
      <c r="W181" s="19">
        <v>32948.380000000005</v>
      </c>
      <c r="X181" s="19">
        <v>35388.869999999995</v>
      </c>
      <c r="Y181" s="19">
        <v>31160.57</v>
      </c>
      <c r="Z181" s="19">
        <v>24197.939999999995</v>
      </c>
      <c r="AA181" s="19">
        <v>14356.590000000004</v>
      </c>
      <c r="AB181" s="19">
        <v>26904.43</v>
      </c>
      <c r="AC181" s="19">
        <v>22516.120000000006</v>
      </c>
      <c r="AD181" s="19">
        <v>32561.69</v>
      </c>
    </row>
    <row r="182" spans="1:30" x14ac:dyDescent="0.25">
      <c r="A182" s="86"/>
      <c r="B182" s="16" t="s">
        <v>204</v>
      </c>
      <c r="C182" s="19">
        <f>SUM(C179:C181)</f>
        <v>120917.39</v>
      </c>
      <c r="D182" s="19">
        <f t="shared" ref="D182" si="454">SUM(D179:D181)</f>
        <v>129402.01000000001</v>
      </c>
      <c r="E182" s="19">
        <f t="shared" ref="E182" si="455">SUM(E179:E181)</f>
        <v>121230.70000000001</v>
      </c>
      <c r="F182" s="19">
        <f t="shared" ref="F182" si="456">SUM(F179:F181)</f>
        <v>113505.08000000002</v>
      </c>
      <c r="G182" s="19">
        <f t="shared" ref="G182" si="457">SUM(G179:G181)</f>
        <v>106827.29</v>
      </c>
      <c r="H182" s="19">
        <f t="shared" ref="H182" si="458">SUM(H179:H181)</f>
        <v>100847.16</v>
      </c>
      <c r="I182" s="19">
        <f t="shared" ref="I182" si="459">SUM(I179:I181)</f>
        <v>102589.41999999998</v>
      </c>
      <c r="J182" s="19">
        <f t="shared" ref="J182" si="460">SUM(J179:J181)</f>
        <v>90917.639999999985</v>
      </c>
      <c r="K182" s="19">
        <f t="shared" ref="K182" si="461">SUM(K179:K181)</f>
        <v>106687.93</v>
      </c>
      <c r="L182" s="19">
        <f t="shared" ref="L182" si="462">SUM(L179:L181)</f>
        <v>91447.030000000028</v>
      </c>
      <c r="M182" s="19">
        <f t="shared" ref="M182" si="463">SUM(M179:M181)</f>
        <v>93391.479999999981</v>
      </c>
      <c r="N182" s="19">
        <f t="shared" ref="N182" si="464">SUM(N179:N181)</f>
        <v>167187.89000000001</v>
      </c>
      <c r="Q182" s="86"/>
      <c r="R182" s="16" t="s">
        <v>194</v>
      </c>
      <c r="S182" s="19">
        <v>99824.689999999973</v>
      </c>
      <c r="T182" s="19">
        <v>116236.74</v>
      </c>
      <c r="U182" s="19">
        <v>121372.87999999998</v>
      </c>
      <c r="V182" s="19">
        <v>126067.24999999997</v>
      </c>
      <c r="W182" s="19">
        <v>104385.57</v>
      </c>
      <c r="X182" s="19">
        <v>89738.21</v>
      </c>
      <c r="Y182" s="19">
        <v>78119.75999999998</v>
      </c>
      <c r="Z182" s="19">
        <v>74386.34</v>
      </c>
      <c r="AA182" s="19">
        <v>70403.370000000024</v>
      </c>
      <c r="AB182" s="19">
        <v>74572.41</v>
      </c>
      <c r="AC182" s="19">
        <v>85694.200000000012</v>
      </c>
      <c r="AD182" s="19">
        <v>133409.47</v>
      </c>
    </row>
    <row r="183" spans="1:30" x14ac:dyDescent="0.25">
      <c r="A183" s="86" t="s">
        <v>64</v>
      </c>
      <c r="B183" s="16" t="s">
        <v>191</v>
      </c>
      <c r="C183" s="19">
        <v>95436.359999999986</v>
      </c>
      <c r="D183" s="19">
        <v>90418.739999999991</v>
      </c>
      <c r="E183" s="19">
        <v>81094.98</v>
      </c>
      <c r="F183" s="19">
        <v>64978.73000000001</v>
      </c>
      <c r="G183" s="19">
        <v>57540.19</v>
      </c>
      <c r="H183" s="19">
        <v>46376.490000000005</v>
      </c>
      <c r="I183" s="19">
        <v>41121.1</v>
      </c>
      <c r="J183" s="19">
        <v>57714.46</v>
      </c>
      <c r="K183" s="19">
        <v>66024.890000000014</v>
      </c>
      <c r="L183" s="19">
        <v>45245.179999999993</v>
      </c>
      <c r="M183" s="19">
        <v>50632.41</v>
      </c>
      <c r="N183" s="19">
        <v>124515.95999999996</v>
      </c>
      <c r="Q183" s="86" t="s">
        <v>64</v>
      </c>
      <c r="R183" s="16" t="s">
        <v>201</v>
      </c>
      <c r="S183" s="19">
        <v>87393.810000000012</v>
      </c>
      <c r="T183" s="19">
        <v>100867.72999999998</v>
      </c>
      <c r="U183" s="19">
        <v>88089.360000000015</v>
      </c>
      <c r="V183" s="19">
        <v>79856.660000000018</v>
      </c>
      <c r="W183" s="19">
        <v>57195.150000000009</v>
      </c>
      <c r="X183" s="19">
        <v>49086.89</v>
      </c>
      <c r="Y183" s="19">
        <v>43048.489999999991</v>
      </c>
      <c r="Z183" s="19">
        <v>56382.660000000011</v>
      </c>
      <c r="AA183" s="19">
        <v>59076.589999999989</v>
      </c>
      <c r="AB183" s="19">
        <v>46216.960000000006</v>
      </c>
      <c r="AC183" s="19">
        <v>55024.320000000014</v>
      </c>
      <c r="AD183" s="19">
        <v>105204.51000000002</v>
      </c>
    </row>
    <row r="184" spans="1:30" x14ac:dyDescent="0.25">
      <c r="A184" s="86"/>
      <c r="B184" s="16" t="s">
        <v>192</v>
      </c>
      <c r="C184" s="19">
        <v>34079.579999999994</v>
      </c>
      <c r="D184" s="19">
        <v>56365.139999999985</v>
      </c>
      <c r="E184" s="19">
        <v>48367.109999999993</v>
      </c>
      <c r="F184" s="19">
        <v>41786.78</v>
      </c>
      <c r="G184" s="19">
        <v>34329.810000000005</v>
      </c>
      <c r="H184" s="19">
        <v>32992.43</v>
      </c>
      <c r="I184" s="19">
        <v>37327.069999999992</v>
      </c>
      <c r="J184" s="19">
        <v>15453.27</v>
      </c>
      <c r="K184" s="19">
        <v>35323.550000000017</v>
      </c>
      <c r="L184" s="19">
        <v>40808.359999999993</v>
      </c>
      <c r="M184" s="19">
        <v>26031.829999999994</v>
      </c>
      <c r="N184" s="19">
        <v>34852.339999999989</v>
      </c>
      <c r="Q184" s="86"/>
      <c r="R184" s="16" t="s">
        <v>202</v>
      </c>
      <c r="S184" s="19">
        <v>25205.09</v>
      </c>
      <c r="T184" s="19">
        <v>47381.68</v>
      </c>
      <c r="U184" s="19">
        <v>53947.939999999995</v>
      </c>
      <c r="V184" s="19">
        <v>50574.060000000005</v>
      </c>
      <c r="W184" s="19">
        <v>44116.72</v>
      </c>
      <c r="X184" s="19">
        <v>31271.519999999986</v>
      </c>
      <c r="Y184" s="19">
        <v>32769.72</v>
      </c>
      <c r="Z184" s="19">
        <v>21796.69</v>
      </c>
      <c r="AA184" s="19">
        <v>30634.260000000006</v>
      </c>
      <c r="AB184" s="19">
        <v>27140.480000000007</v>
      </c>
      <c r="AC184" s="19">
        <v>24930.609999999997</v>
      </c>
      <c r="AD184" s="19">
        <v>32047.160000000003</v>
      </c>
    </row>
    <row r="185" spans="1:30" x14ac:dyDescent="0.25">
      <c r="A185" s="86"/>
      <c r="B185" s="16" t="s">
        <v>193</v>
      </c>
      <c r="C185" s="19">
        <v>59156.409999999982</v>
      </c>
      <c r="D185" s="19">
        <v>56574.97</v>
      </c>
      <c r="E185" s="19">
        <v>49844.69999999999</v>
      </c>
      <c r="F185" s="19">
        <v>53891.910000000011</v>
      </c>
      <c r="G185" s="19">
        <v>56266.760000000009</v>
      </c>
      <c r="H185" s="19">
        <v>57402.220000000008</v>
      </c>
      <c r="I185" s="19">
        <v>68214.23</v>
      </c>
      <c r="J185" s="19">
        <v>53265.350000000006</v>
      </c>
      <c r="K185" s="19">
        <v>48393.150000000009</v>
      </c>
      <c r="L185" s="19">
        <v>62979.649999999987</v>
      </c>
      <c r="M185" s="19">
        <v>57523.119999999995</v>
      </c>
      <c r="N185" s="19">
        <v>63715.16</v>
      </c>
      <c r="Q185" s="86"/>
      <c r="R185" s="16" t="s">
        <v>203</v>
      </c>
      <c r="S185" s="19">
        <v>18480.37</v>
      </c>
      <c r="T185" s="19">
        <v>18774.16</v>
      </c>
      <c r="U185" s="19">
        <v>26807.500000000004</v>
      </c>
      <c r="V185" s="19">
        <v>39966.25</v>
      </c>
      <c r="W185" s="19">
        <v>48467.69999999999</v>
      </c>
      <c r="X185" s="19">
        <v>43463</v>
      </c>
      <c r="Y185" s="19">
        <v>34449.570000000007</v>
      </c>
      <c r="Z185" s="19">
        <v>20301.050000000003</v>
      </c>
      <c r="AA185" s="19">
        <v>22251.54</v>
      </c>
      <c r="AB185" s="19">
        <v>30226.530000000002</v>
      </c>
      <c r="AC185" s="19">
        <v>35692.520000000004</v>
      </c>
      <c r="AD185" s="19">
        <v>39952.350000000006</v>
      </c>
    </row>
    <row r="186" spans="1:30" x14ac:dyDescent="0.25">
      <c r="A186" s="86"/>
      <c r="B186" s="16" t="s">
        <v>204</v>
      </c>
      <c r="C186" s="19">
        <f>SUM(C183:C185)</f>
        <v>188672.34999999995</v>
      </c>
      <c r="D186" s="19">
        <f t="shared" ref="D186" si="465">SUM(D183:D185)</f>
        <v>203358.84999999998</v>
      </c>
      <c r="E186" s="19">
        <f t="shared" ref="E186" si="466">SUM(E183:E185)</f>
        <v>179306.78999999998</v>
      </c>
      <c r="F186" s="19">
        <f t="shared" ref="F186" si="467">SUM(F183:F185)</f>
        <v>160657.42000000001</v>
      </c>
      <c r="G186" s="19">
        <f t="shared" ref="G186" si="468">SUM(G183:G185)</f>
        <v>148136.76</v>
      </c>
      <c r="H186" s="19">
        <f t="shared" ref="H186" si="469">SUM(H183:H185)</f>
        <v>136771.14000000001</v>
      </c>
      <c r="I186" s="19">
        <f t="shared" ref="I186" si="470">SUM(I183:I185)</f>
        <v>146662.39999999997</v>
      </c>
      <c r="J186" s="19">
        <f t="shared" ref="J186" si="471">SUM(J183:J185)</f>
        <v>126433.08</v>
      </c>
      <c r="K186" s="19">
        <f t="shared" ref="K186" si="472">SUM(K183:K185)</f>
        <v>149741.59000000003</v>
      </c>
      <c r="L186" s="19">
        <f t="shared" ref="L186" si="473">SUM(L183:L185)</f>
        <v>149033.18999999997</v>
      </c>
      <c r="M186" s="19">
        <f t="shared" ref="M186" si="474">SUM(M183:M185)</f>
        <v>134187.35999999999</v>
      </c>
      <c r="N186" s="19">
        <f t="shared" ref="N186" si="475">SUM(N183:N185)</f>
        <v>223083.45999999996</v>
      </c>
      <c r="Q186" s="86"/>
      <c r="R186" s="16" t="s">
        <v>194</v>
      </c>
      <c r="S186" s="19">
        <v>131079.27000000002</v>
      </c>
      <c r="T186" s="19">
        <v>167023.56999999998</v>
      </c>
      <c r="U186" s="19">
        <v>168844.80000000002</v>
      </c>
      <c r="V186" s="19">
        <v>170396.97000000003</v>
      </c>
      <c r="W186" s="19">
        <v>149779.57</v>
      </c>
      <c r="X186" s="19">
        <v>123821.40999999999</v>
      </c>
      <c r="Y186" s="19">
        <v>110267.78</v>
      </c>
      <c r="Z186" s="19">
        <v>98480.400000000009</v>
      </c>
      <c r="AA186" s="19">
        <v>111962.38999999998</v>
      </c>
      <c r="AB186" s="19">
        <v>103583.97000000002</v>
      </c>
      <c r="AC186" s="19">
        <v>115647.45000000001</v>
      </c>
      <c r="AD186" s="19">
        <v>177204.02000000005</v>
      </c>
    </row>
    <row r="187" spans="1:30" x14ac:dyDescent="0.25">
      <c r="A187" s="86" t="s">
        <v>65</v>
      </c>
      <c r="B187" s="16" t="s">
        <v>191</v>
      </c>
      <c r="C187" s="19">
        <v>36526.82</v>
      </c>
      <c r="D187" s="19">
        <v>176.81</v>
      </c>
      <c r="E187" s="19">
        <v>31931.520000000004</v>
      </c>
      <c r="F187" s="19">
        <v>31872.350000000002</v>
      </c>
      <c r="G187" s="19">
        <v>27277.640000000007</v>
      </c>
      <c r="H187" s="19">
        <v>24050.369999999995</v>
      </c>
      <c r="I187" s="19">
        <v>24721.079999999998</v>
      </c>
      <c r="J187" s="19">
        <v>27104.459999999995</v>
      </c>
      <c r="K187" s="19">
        <v>27586.55</v>
      </c>
      <c r="L187" s="19">
        <v>22674.51</v>
      </c>
      <c r="M187" s="19">
        <v>32842.699999999997</v>
      </c>
      <c r="N187" s="19">
        <v>70422.919999999984</v>
      </c>
      <c r="Q187" s="86" t="s">
        <v>65</v>
      </c>
      <c r="R187" s="16" t="s">
        <v>201</v>
      </c>
      <c r="S187" s="19">
        <v>45393.72000000003</v>
      </c>
      <c r="T187" s="19">
        <v>0</v>
      </c>
      <c r="U187" s="19">
        <v>36899.51</v>
      </c>
      <c r="V187" s="19">
        <v>34746.549999999996</v>
      </c>
      <c r="W187" s="19">
        <v>34190.860000000008</v>
      </c>
      <c r="X187" s="19">
        <v>25823.220000000008</v>
      </c>
      <c r="Y187" s="19">
        <v>20170.419999999998</v>
      </c>
      <c r="Z187" s="19">
        <v>29168.409999999993</v>
      </c>
      <c r="AA187" s="19">
        <v>33079.07</v>
      </c>
      <c r="AB187" s="19">
        <v>23332.820000000003</v>
      </c>
      <c r="AC187" s="19">
        <v>38179.57</v>
      </c>
      <c r="AD187" s="19">
        <v>57164.75999999998</v>
      </c>
    </row>
    <row r="188" spans="1:30" x14ac:dyDescent="0.25">
      <c r="A188" s="86"/>
      <c r="B188" s="16" t="s">
        <v>192</v>
      </c>
      <c r="C188" s="19">
        <v>14072.289999999999</v>
      </c>
      <c r="D188" s="19">
        <v>17585.390000000003</v>
      </c>
      <c r="E188" s="19">
        <v>18372.460000000003</v>
      </c>
      <c r="F188" s="19">
        <v>13930.110000000006</v>
      </c>
      <c r="G188" s="19">
        <v>10532.88</v>
      </c>
      <c r="H188" s="19">
        <v>10640.57</v>
      </c>
      <c r="I188" s="19">
        <v>11291.880000000003</v>
      </c>
      <c r="J188" s="19">
        <v>5304.02</v>
      </c>
      <c r="K188" s="19">
        <v>8566.64</v>
      </c>
      <c r="L188" s="19">
        <v>9992.8599999999969</v>
      </c>
      <c r="M188" s="19">
        <v>7727.98</v>
      </c>
      <c r="N188" s="19">
        <v>12513.330000000002</v>
      </c>
      <c r="Q188" s="86"/>
      <c r="R188" s="16" t="s">
        <v>202</v>
      </c>
      <c r="S188" s="19">
        <v>12694.630000000001</v>
      </c>
      <c r="T188" s="19">
        <v>22063.650000000009</v>
      </c>
      <c r="U188" s="19">
        <v>19999.690000000006</v>
      </c>
      <c r="V188" s="19">
        <v>17908.12</v>
      </c>
      <c r="W188" s="19">
        <v>17117.079999999994</v>
      </c>
      <c r="X188" s="19">
        <v>12196.11</v>
      </c>
      <c r="Y188" s="19">
        <v>7492.5599999999995</v>
      </c>
      <c r="Z188" s="19">
        <v>8590.2099999999991</v>
      </c>
      <c r="AA188" s="19">
        <v>10780.580000000004</v>
      </c>
      <c r="AB188" s="19">
        <v>11005.889999999998</v>
      </c>
      <c r="AC188" s="19">
        <v>9926.4</v>
      </c>
      <c r="AD188" s="19">
        <v>13485.719999999996</v>
      </c>
    </row>
    <row r="189" spans="1:30" x14ac:dyDescent="0.25">
      <c r="A189" s="86"/>
      <c r="B189" s="16" t="s">
        <v>193</v>
      </c>
      <c r="C189" s="19">
        <v>13002.550000000001</v>
      </c>
      <c r="D189" s="19">
        <v>10333.250000000004</v>
      </c>
      <c r="E189" s="19">
        <v>12196.81</v>
      </c>
      <c r="F189" s="19">
        <v>10926.939999999999</v>
      </c>
      <c r="G189" s="19">
        <v>13240.440000000002</v>
      </c>
      <c r="H189" s="19">
        <v>11439.390000000001</v>
      </c>
      <c r="I189" s="19">
        <v>15068.26</v>
      </c>
      <c r="J189" s="19">
        <v>12111.73</v>
      </c>
      <c r="K189" s="19">
        <v>12563.939999999999</v>
      </c>
      <c r="L189" s="19">
        <v>15054.890000000001</v>
      </c>
      <c r="M189" s="19">
        <v>10751.259999999998</v>
      </c>
      <c r="N189" s="19">
        <v>10910.960000000001</v>
      </c>
      <c r="Q189" s="86"/>
      <c r="R189" s="16" t="s">
        <v>203</v>
      </c>
      <c r="S189" s="19">
        <v>2251.38</v>
      </c>
      <c r="T189" s="19">
        <v>4951.4800000000005</v>
      </c>
      <c r="U189" s="19">
        <v>11115.710000000001</v>
      </c>
      <c r="V189" s="19">
        <v>12293.500000000004</v>
      </c>
      <c r="W189" s="19">
        <v>8857</v>
      </c>
      <c r="X189" s="19">
        <v>12931.909999999998</v>
      </c>
      <c r="Y189" s="19">
        <v>6490.3400000000011</v>
      </c>
      <c r="Z189" s="19">
        <v>3950.3699999999994</v>
      </c>
      <c r="AA189" s="19">
        <v>5309.72</v>
      </c>
      <c r="AB189" s="19">
        <v>4777.62</v>
      </c>
      <c r="AC189" s="19">
        <v>9593.8099999999959</v>
      </c>
      <c r="AD189" s="19">
        <v>7886.1100000000006</v>
      </c>
    </row>
    <row r="190" spans="1:30" x14ac:dyDescent="0.25">
      <c r="A190" s="86"/>
      <c r="B190" s="16" t="s">
        <v>204</v>
      </c>
      <c r="C190" s="19">
        <f>SUM(C187:C189)</f>
        <v>63601.66</v>
      </c>
      <c r="D190" s="19">
        <f t="shared" ref="D190" si="476">SUM(D187:D189)</f>
        <v>28095.450000000008</v>
      </c>
      <c r="E190" s="19">
        <f t="shared" ref="E190" si="477">SUM(E187:E189)</f>
        <v>62500.790000000008</v>
      </c>
      <c r="F190" s="19">
        <f t="shared" ref="F190" si="478">SUM(F187:F189)</f>
        <v>56729.400000000009</v>
      </c>
      <c r="G190" s="19">
        <f t="shared" ref="G190" si="479">SUM(G187:G189)</f>
        <v>51050.960000000006</v>
      </c>
      <c r="H190" s="19">
        <f t="shared" ref="H190" si="480">SUM(H187:H189)</f>
        <v>46130.329999999994</v>
      </c>
      <c r="I190" s="19">
        <f t="shared" ref="I190" si="481">SUM(I187:I189)</f>
        <v>51081.22</v>
      </c>
      <c r="J190" s="19">
        <f t="shared" ref="J190" si="482">SUM(J187:J189)</f>
        <v>44520.209999999992</v>
      </c>
      <c r="K190" s="19">
        <f t="shared" ref="K190" si="483">SUM(K187:K189)</f>
        <v>48717.130000000005</v>
      </c>
      <c r="L190" s="19">
        <f t="shared" ref="L190" si="484">SUM(L187:L189)</f>
        <v>47722.259999999995</v>
      </c>
      <c r="M190" s="19">
        <f t="shared" ref="M190" si="485">SUM(M187:M189)</f>
        <v>51321.939999999988</v>
      </c>
      <c r="N190" s="19">
        <f t="shared" ref="N190" si="486">SUM(N187:N189)</f>
        <v>93847.209999999992</v>
      </c>
      <c r="Q190" s="86"/>
      <c r="R190" s="16" t="s">
        <v>194</v>
      </c>
      <c r="S190" s="19">
        <v>60339.730000000032</v>
      </c>
      <c r="T190" s="19">
        <v>27015.130000000008</v>
      </c>
      <c r="U190" s="19">
        <v>68014.910000000018</v>
      </c>
      <c r="V190" s="19">
        <v>64948.17</v>
      </c>
      <c r="W190" s="19">
        <v>60164.94</v>
      </c>
      <c r="X190" s="19">
        <v>50951.240000000005</v>
      </c>
      <c r="Y190" s="19">
        <v>34153.32</v>
      </c>
      <c r="Z190" s="19">
        <v>41708.99</v>
      </c>
      <c r="AA190" s="19">
        <v>49169.37</v>
      </c>
      <c r="AB190" s="19">
        <v>39116.33</v>
      </c>
      <c r="AC190" s="19">
        <v>57699.78</v>
      </c>
      <c r="AD190" s="19">
        <v>78536.589999999982</v>
      </c>
    </row>
    <row r="191" spans="1:30" x14ac:dyDescent="0.25">
      <c r="A191" s="86" t="s">
        <v>66</v>
      </c>
      <c r="B191" s="16" t="s">
        <v>191</v>
      </c>
      <c r="C191" s="19">
        <v>28670.99</v>
      </c>
      <c r="D191" s="19">
        <v>48.21</v>
      </c>
      <c r="E191" s="19">
        <v>27683.41</v>
      </c>
      <c r="F191" s="19">
        <v>36353.47</v>
      </c>
      <c r="G191" s="19">
        <v>36405.079999999994</v>
      </c>
      <c r="H191" s="19">
        <v>27096.559999999998</v>
      </c>
      <c r="I191" s="19">
        <v>26081.430000000008</v>
      </c>
      <c r="J191" s="19">
        <v>28912.839999999989</v>
      </c>
      <c r="K191" s="19">
        <v>31433.499999999993</v>
      </c>
      <c r="L191" s="19">
        <v>22162.849999999995</v>
      </c>
      <c r="M191" s="19">
        <v>36538.29</v>
      </c>
      <c r="N191" s="19">
        <v>76448.459999999992</v>
      </c>
      <c r="Q191" s="86" t="s">
        <v>66</v>
      </c>
      <c r="R191" s="16" t="s">
        <v>201</v>
      </c>
      <c r="S191" s="19">
        <v>36849.81</v>
      </c>
      <c r="T191" s="19">
        <v>512.39</v>
      </c>
      <c r="U191" s="19">
        <v>30185.4</v>
      </c>
      <c r="V191" s="19">
        <v>26971.770000000004</v>
      </c>
      <c r="W191" s="19">
        <v>35812.6</v>
      </c>
      <c r="X191" s="19">
        <v>27578.760000000006</v>
      </c>
      <c r="Y191" s="19">
        <v>16604.61</v>
      </c>
      <c r="Z191" s="19">
        <v>33869.359999999993</v>
      </c>
      <c r="AA191" s="19">
        <v>33323.94000000001</v>
      </c>
      <c r="AB191" s="19">
        <v>27457.220000000008</v>
      </c>
      <c r="AC191" s="19">
        <v>38496.239999999991</v>
      </c>
      <c r="AD191" s="19">
        <v>56779.299999999996</v>
      </c>
    </row>
    <row r="192" spans="1:30" x14ac:dyDescent="0.25">
      <c r="A192" s="86"/>
      <c r="B192" s="16" t="s">
        <v>192</v>
      </c>
      <c r="C192" s="19">
        <v>19903.310000000005</v>
      </c>
      <c r="D192" s="19">
        <v>24841.619999999995</v>
      </c>
      <c r="E192" s="19">
        <v>24376.299999999996</v>
      </c>
      <c r="F192" s="19">
        <v>22571.09</v>
      </c>
      <c r="G192" s="19">
        <v>16492.099999999999</v>
      </c>
      <c r="H192" s="19">
        <v>16990.099999999999</v>
      </c>
      <c r="I192" s="19">
        <v>14311.579999999998</v>
      </c>
      <c r="J192" s="19">
        <v>9679.5200000000023</v>
      </c>
      <c r="K192" s="19">
        <v>13472.150000000003</v>
      </c>
      <c r="L192" s="19">
        <v>15312.800000000003</v>
      </c>
      <c r="M192" s="19">
        <v>12352.059999999998</v>
      </c>
      <c r="N192" s="19">
        <v>19668.590000000004</v>
      </c>
      <c r="Q192" s="86"/>
      <c r="R192" s="16" t="s">
        <v>202</v>
      </c>
      <c r="S192" s="19">
        <v>14051.5</v>
      </c>
      <c r="T192" s="19">
        <v>27384.040000000008</v>
      </c>
      <c r="U192" s="19">
        <v>22997.829999999994</v>
      </c>
      <c r="V192" s="19">
        <v>24688.09</v>
      </c>
      <c r="W192" s="19">
        <v>23266.809999999994</v>
      </c>
      <c r="X192" s="19">
        <v>17455.669999999995</v>
      </c>
      <c r="Y192" s="19">
        <v>10524.379999999997</v>
      </c>
      <c r="Z192" s="19">
        <v>10437.880000000001</v>
      </c>
      <c r="AA192" s="19">
        <v>14475.93</v>
      </c>
      <c r="AB192" s="19">
        <v>15116.87</v>
      </c>
      <c r="AC192" s="19">
        <v>12059.740000000002</v>
      </c>
      <c r="AD192" s="19">
        <v>15309.799999999994</v>
      </c>
    </row>
    <row r="193" spans="1:30" x14ac:dyDescent="0.25">
      <c r="A193" s="86"/>
      <c r="B193" s="16" t="s">
        <v>193</v>
      </c>
      <c r="C193" s="19">
        <v>23309.090000000004</v>
      </c>
      <c r="D193" s="19">
        <v>22302.77</v>
      </c>
      <c r="E193" s="19">
        <v>31060.31</v>
      </c>
      <c r="F193" s="19">
        <v>32887.240000000005</v>
      </c>
      <c r="G193" s="19">
        <v>36693.969999999994</v>
      </c>
      <c r="H193" s="19">
        <v>31360.21</v>
      </c>
      <c r="I193" s="19">
        <v>27523.039999999994</v>
      </c>
      <c r="J193" s="19">
        <v>19485.399999999998</v>
      </c>
      <c r="K193" s="19">
        <v>20014.25</v>
      </c>
      <c r="L193" s="19">
        <v>19169.02</v>
      </c>
      <c r="M193" s="19">
        <v>20461.059999999998</v>
      </c>
      <c r="N193" s="19">
        <v>23433.239999999998</v>
      </c>
      <c r="Q193" s="86"/>
      <c r="R193" s="16" t="s">
        <v>203</v>
      </c>
      <c r="S193" s="19">
        <v>3484.6</v>
      </c>
      <c r="T193" s="19">
        <v>8043.4399999999987</v>
      </c>
      <c r="U193" s="19">
        <v>10786.600000000002</v>
      </c>
      <c r="V193" s="19">
        <v>13267.070000000002</v>
      </c>
      <c r="W193" s="19">
        <v>15941.62</v>
      </c>
      <c r="X193" s="19">
        <v>20254.61</v>
      </c>
      <c r="Y193" s="19">
        <v>20077.450000000004</v>
      </c>
      <c r="Z193" s="19">
        <v>10511.399999999998</v>
      </c>
      <c r="AA193" s="19">
        <v>9043.4</v>
      </c>
      <c r="AB193" s="19">
        <v>12972.09</v>
      </c>
      <c r="AC193" s="19">
        <v>17238.089999999997</v>
      </c>
      <c r="AD193" s="19">
        <v>15791.11</v>
      </c>
    </row>
    <row r="194" spans="1:30" x14ac:dyDescent="0.25">
      <c r="A194" s="86"/>
      <c r="B194" s="16" t="s">
        <v>204</v>
      </c>
      <c r="C194" s="19">
        <f>SUM(C191:C193)</f>
        <v>71883.390000000014</v>
      </c>
      <c r="D194" s="19">
        <f t="shared" ref="D194" si="487">SUM(D191:D193)</f>
        <v>47192.599999999991</v>
      </c>
      <c r="E194" s="19">
        <f t="shared" ref="E194" si="488">SUM(E191:E193)</f>
        <v>83120.01999999999</v>
      </c>
      <c r="F194" s="19">
        <f t="shared" ref="F194" si="489">SUM(F191:F193)</f>
        <v>91811.8</v>
      </c>
      <c r="G194" s="19">
        <f t="shared" ref="G194" si="490">SUM(G191:G193)</f>
        <v>89591.15</v>
      </c>
      <c r="H194" s="19">
        <f t="shared" ref="H194" si="491">SUM(H191:H193)</f>
        <v>75446.87</v>
      </c>
      <c r="I194" s="19">
        <f t="shared" ref="I194" si="492">SUM(I191:I193)</f>
        <v>67916.05</v>
      </c>
      <c r="J194" s="19">
        <f t="shared" ref="J194" si="493">SUM(J191:J193)</f>
        <v>58077.759999999995</v>
      </c>
      <c r="K194" s="19">
        <f t="shared" ref="K194" si="494">SUM(K191:K193)</f>
        <v>64919.899999999994</v>
      </c>
      <c r="L194" s="19">
        <f t="shared" ref="L194" si="495">SUM(L191:L193)</f>
        <v>56644.67</v>
      </c>
      <c r="M194" s="19">
        <f t="shared" ref="M194" si="496">SUM(M191:M193)</f>
        <v>69351.41</v>
      </c>
      <c r="N194" s="19">
        <f t="shared" ref="N194" si="497">SUM(N191:N193)</f>
        <v>119550.28999999998</v>
      </c>
      <c r="Q194" s="86"/>
      <c r="R194" s="16" t="s">
        <v>194</v>
      </c>
      <c r="S194" s="19">
        <v>54385.909999999996</v>
      </c>
      <c r="T194" s="19">
        <v>35939.87000000001</v>
      </c>
      <c r="U194" s="19">
        <v>63969.83</v>
      </c>
      <c r="V194" s="19">
        <v>64926.93</v>
      </c>
      <c r="W194" s="19">
        <v>75021.029999999984</v>
      </c>
      <c r="X194" s="19">
        <v>65289.04</v>
      </c>
      <c r="Y194" s="19">
        <v>47206.44</v>
      </c>
      <c r="Z194" s="19">
        <v>54818.639999999985</v>
      </c>
      <c r="AA194" s="19">
        <v>56843.270000000011</v>
      </c>
      <c r="AB194" s="19">
        <v>55546.180000000008</v>
      </c>
      <c r="AC194" s="19">
        <v>67794.069999999992</v>
      </c>
      <c r="AD194" s="19">
        <v>87880.209999999992</v>
      </c>
    </row>
    <row r="195" spans="1:30" x14ac:dyDescent="0.25">
      <c r="A195" s="86" t="s">
        <v>67</v>
      </c>
      <c r="B195" s="16" t="s">
        <v>191</v>
      </c>
      <c r="C195" s="19">
        <v>0</v>
      </c>
      <c r="D195" s="19">
        <v>531.31000000000006</v>
      </c>
      <c r="E195" s="19">
        <v>0</v>
      </c>
      <c r="F195" s="19">
        <v>542.47</v>
      </c>
      <c r="G195" s="19">
        <v>375.01</v>
      </c>
      <c r="H195" s="19">
        <v>51.61</v>
      </c>
      <c r="I195" s="19">
        <v>149.84</v>
      </c>
      <c r="J195" s="19">
        <v>29620.409999999996</v>
      </c>
      <c r="K195" s="19">
        <v>236.4</v>
      </c>
      <c r="L195" s="19">
        <v>131.29000000000002</v>
      </c>
      <c r="M195" s="19">
        <v>40473.01</v>
      </c>
      <c r="N195" s="19">
        <v>78481.210000000006</v>
      </c>
      <c r="Q195" s="86" t="s">
        <v>67</v>
      </c>
      <c r="R195" s="16" t="s">
        <v>201</v>
      </c>
      <c r="S195" s="19">
        <v>0</v>
      </c>
      <c r="T195" s="19">
        <v>5612.64</v>
      </c>
      <c r="U195" s="19">
        <v>397.51</v>
      </c>
      <c r="V195" s="19">
        <v>508.96999999999997</v>
      </c>
      <c r="W195" s="19">
        <v>399.37</v>
      </c>
      <c r="X195" s="19">
        <v>205.89</v>
      </c>
      <c r="Y195" s="19">
        <v>0</v>
      </c>
      <c r="Z195" s="19">
        <v>910.67</v>
      </c>
      <c r="AA195" s="19">
        <v>574.22</v>
      </c>
      <c r="AB195" s="19">
        <v>327.96</v>
      </c>
      <c r="AC195" s="19">
        <v>39635.629999999997</v>
      </c>
      <c r="AD195" s="19">
        <v>485.69</v>
      </c>
    </row>
    <row r="196" spans="1:30" x14ac:dyDescent="0.25">
      <c r="A196" s="86"/>
      <c r="B196" s="16" t="s">
        <v>192</v>
      </c>
      <c r="C196" s="19">
        <v>28563.72</v>
      </c>
      <c r="D196" s="19">
        <v>42306.28</v>
      </c>
      <c r="E196" s="19">
        <v>40192.510000000009</v>
      </c>
      <c r="F196" s="19">
        <v>32747.190000000002</v>
      </c>
      <c r="G196" s="19">
        <v>29982.709999999995</v>
      </c>
      <c r="H196" s="19">
        <v>24921.770000000004</v>
      </c>
      <c r="I196" s="19">
        <v>23873.96</v>
      </c>
      <c r="J196" s="19">
        <v>14349.899999999998</v>
      </c>
      <c r="K196" s="19">
        <v>25673.340000000004</v>
      </c>
      <c r="L196" s="19">
        <v>25621.469999999994</v>
      </c>
      <c r="M196" s="19">
        <v>20243.349999999999</v>
      </c>
      <c r="N196" s="19">
        <v>32015.07</v>
      </c>
      <c r="Q196" s="86"/>
      <c r="R196" s="16" t="s">
        <v>202</v>
      </c>
      <c r="S196" s="19">
        <v>31086.579999999994</v>
      </c>
      <c r="T196" s="19">
        <v>43631.380000000005</v>
      </c>
      <c r="U196" s="19">
        <v>46230.510000000009</v>
      </c>
      <c r="V196" s="19">
        <v>50091.900000000009</v>
      </c>
      <c r="W196" s="19">
        <v>30437.229999999996</v>
      </c>
      <c r="X196" s="19">
        <v>22529.539999999997</v>
      </c>
      <c r="Y196" s="19">
        <v>16718.980000000003</v>
      </c>
      <c r="Z196" s="19">
        <v>19063.789999999994</v>
      </c>
      <c r="AA196" s="19">
        <v>24432.799999999999</v>
      </c>
      <c r="AB196" s="19">
        <v>23338.400000000001</v>
      </c>
      <c r="AC196" s="19">
        <v>18153.360000000004</v>
      </c>
      <c r="AD196" s="19">
        <v>30176.869999999992</v>
      </c>
    </row>
    <row r="197" spans="1:30" x14ac:dyDescent="0.25">
      <c r="A197" s="86"/>
      <c r="B197" s="16" t="s">
        <v>193</v>
      </c>
      <c r="C197" s="19">
        <v>34746.670000000013</v>
      </c>
      <c r="D197" s="19">
        <v>36587.26</v>
      </c>
      <c r="E197" s="19">
        <v>39051.939999999988</v>
      </c>
      <c r="F197" s="19">
        <v>39263.609999999986</v>
      </c>
      <c r="G197" s="19">
        <v>44588.009999999995</v>
      </c>
      <c r="H197" s="19">
        <v>45585.96</v>
      </c>
      <c r="I197" s="19">
        <v>53491.649999999994</v>
      </c>
      <c r="J197" s="19">
        <v>26929.739999999998</v>
      </c>
      <c r="K197" s="19">
        <v>21137.56</v>
      </c>
      <c r="L197" s="19">
        <v>25465.559999999998</v>
      </c>
      <c r="M197" s="19">
        <v>31270.11</v>
      </c>
      <c r="N197" s="19">
        <v>27922.170000000006</v>
      </c>
      <c r="Q197" s="86"/>
      <c r="R197" s="16" t="s">
        <v>203</v>
      </c>
      <c r="S197" s="19">
        <v>11180.97</v>
      </c>
      <c r="T197" s="19">
        <v>17989.36</v>
      </c>
      <c r="U197" s="19">
        <v>22477.969999999998</v>
      </c>
      <c r="V197" s="19">
        <v>29705.039999999997</v>
      </c>
      <c r="W197" s="19">
        <v>28386.299999999992</v>
      </c>
      <c r="X197" s="19">
        <v>29269.279999999999</v>
      </c>
      <c r="Y197" s="19">
        <v>14019.250000000002</v>
      </c>
      <c r="Z197" s="19">
        <v>11273.219999999998</v>
      </c>
      <c r="AA197" s="19">
        <v>12779.259999999995</v>
      </c>
      <c r="AB197" s="19">
        <v>21772.760000000009</v>
      </c>
      <c r="AC197" s="19">
        <v>30252.96999999999</v>
      </c>
      <c r="AD197" s="19">
        <v>24072.990000000009</v>
      </c>
    </row>
    <row r="198" spans="1:30" x14ac:dyDescent="0.25">
      <c r="A198" s="86"/>
      <c r="B198" s="16" t="s">
        <v>204</v>
      </c>
      <c r="C198" s="19">
        <f>SUM(C195:C197)</f>
        <v>63310.390000000014</v>
      </c>
      <c r="D198" s="19">
        <f t="shared" ref="D198" si="498">SUM(D195:D197)</f>
        <v>79424.850000000006</v>
      </c>
      <c r="E198" s="19">
        <f t="shared" ref="E198" si="499">SUM(E195:E197)</f>
        <v>79244.45</v>
      </c>
      <c r="F198" s="19">
        <f t="shared" ref="F198" si="500">SUM(F195:F197)</f>
        <v>72553.26999999999</v>
      </c>
      <c r="G198" s="19">
        <f t="shared" ref="G198" si="501">SUM(G195:G197)</f>
        <v>74945.729999999981</v>
      </c>
      <c r="H198" s="19">
        <f t="shared" ref="H198" si="502">SUM(H195:H197)</f>
        <v>70559.34</v>
      </c>
      <c r="I198" s="19">
        <f t="shared" ref="I198" si="503">SUM(I195:I197)</f>
        <v>77515.45</v>
      </c>
      <c r="J198" s="19">
        <f t="shared" ref="J198" si="504">SUM(J195:J197)</f>
        <v>70900.049999999988</v>
      </c>
      <c r="K198" s="19">
        <f t="shared" ref="K198" si="505">SUM(K195:K197)</f>
        <v>47047.3</v>
      </c>
      <c r="L198" s="19">
        <f t="shared" ref="L198" si="506">SUM(L195:L197)</f>
        <v>51218.319999999992</v>
      </c>
      <c r="M198" s="19">
        <f t="shared" ref="M198" si="507">SUM(M195:M197)</f>
        <v>91986.47</v>
      </c>
      <c r="N198" s="19">
        <f t="shared" ref="N198" si="508">SUM(N195:N197)</f>
        <v>138418.45000000001</v>
      </c>
      <c r="Q198" s="86"/>
      <c r="R198" s="16" t="s">
        <v>194</v>
      </c>
      <c r="S198" s="19">
        <v>42267.549999999996</v>
      </c>
      <c r="T198" s="19">
        <v>67233.38</v>
      </c>
      <c r="U198" s="19">
        <v>69105.990000000005</v>
      </c>
      <c r="V198" s="19">
        <v>80305.91</v>
      </c>
      <c r="W198" s="19">
        <v>59222.899999999987</v>
      </c>
      <c r="X198" s="19">
        <v>52004.709999999992</v>
      </c>
      <c r="Y198" s="19">
        <v>30738.230000000003</v>
      </c>
      <c r="Z198" s="19">
        <v>31247.679999999989</v>
      </c>
      <c r="AA198" s="19">
        <v>37786.28</v>
      </c>
      <c r="AB198" s="19">
        <v>45439.12000000001</v>
      </c>
      <c r="AC198" s="19">
        <v>88041.959999999992</v>
      </c>
      <c r="AD198" s="19">
        <v>54735.55</v>
      </c>
    </row>
    <row r="199" spans="1:30" x14ac:dyDescent="0.25">
      <c r="A199" s="86" t="s">
        <v>68</v>
      </c>
      <c r="B199" s="16" t="s">
        <v>191</v>
      </c>
      <c r="C199" s="19">
        <v>982.49</v>
      </c>
      <c r="D199" s="19">
        <v>13939.09</v>
      </c>
      <c r="E199" s="19">
        <v>12741.29</v>
      </c>
      <c r="F199" s="19">
        <v>8466.5500000000011</v>
      </c>
      <c r="G199" s="19">
        <v>1352.77</v>
      </c>
      <c r="H199" s="19">
        <v>7278.7599999999984</v>
      </c>
      <c r="I199" s="19">
        <v>227.01</v>
      </c>
      <c r="J199" s="19">
        <v>2834.18</v>
      </c>
      <c r="K199" s="19">
        <v>753.03</v>
      </c>
      <c r="L199" s="19">
        <v>171.68</v>
      </c>
      <c r="M199" s="19">
        <v>2352.81</v>
      </c>
      <c r="N199" s="19">
        <v>6664.0600000000013</v>
      </c>
      <c r="Q199" s="86" t="s">
        <v>68</v>
      </c>
      <c r="R199" s="16" t="s">
        <v>201</v>
      </c>
      <c r="S199" s="19">
        <v>2340.62</v>
      </c>
      <c r="T199" s="19">
        <v>22286.599999999995</v>
      </c>
      <c r="U199" s="19">
        <v>12649.7</v>
      </c>
      <c r="V199" s="19">
        <v>12193.150000000003</v>
      </c>
      <c r="W199" s="19">
        <v>11694.969999999996</v>
      </c>
      <c r="X199" s="19">
        <v>4640.1799999999994</v>
      </c>
      <c r="Y199" s="19">
        <v>193.95999999999998</v>
      </c>
      <c r="Z199" s="19">
        <v>990.7399999999999</v>
      </c>
      <c r="AA199" s="19">
        <v>1008.8399999999999</v>
      </c>
      <c r="AB199" s="19">
        <v>552.12</v>
      </c>
      <c r="AC199" s="19">
        <v>3133.1899999999996</v>
      </c>
      <c r="AD199" s="19">
        <v>4307.6899999999996</v>
      </c>
    </row>
    <row r="200" spans="1:30" x14ac:dyDescent="0.25">
      <c r="A200" s="86"/>
      <c r="B200" s="16" t="s">
        <v>192</v>
      </c>
      <c r="C200" s="19">
        <v>17785.48</v>
      </c>
      <c r="D200" s="19">
        <v>13495.299999999997</v>
      </c>
      <c r="E200" s="19">
        <v>16463.52</v>
      </c>
      <c r="F200" s="19">
        <v>11006.279999999999</v>
      </c>
      <c r="G200" s="19">
        <v>15087.14</v>
      </c>
      <c r="H200" s="19">
        <v>6394.8200000000006</v>
      </c>
      <c r="I200" s="19">
        <v>11413.349999999997</v>
      </c>
      <c r="J200" s="19">
        <v>9042.9000000000015</v>
      </c>
      <c r="K200" s="19">
        <v>17435.190000000002</v>
      </c>
      <c r="L200" s="19">
        <v>10881.38</v>
      </c>
      <c r="M200" s="19">
        <v>11220.009999999998</v>
      </c>
      <c r="N200" s="19">
        <v>22806.359999999997</v>
      </c>
      <c r="Q200" s="86"/>
      <c r="R200" s="16" t="s">
        <v>202</v>
      </c>
      <c r="S200" s="19">
        <v>23148.379999999994</v>
      </c>
      <c r="T200" s="19">
        <v>10487.150000000001</v>
      </c>
      <c r="U200" s="19">
        <v>18570.420000000002</v>
      </c>
      <c r="V200" s="19">
        <v>15004.680000000002</v>
      </c>
      <c r="W200" s="19">
        <v>8711.83</v>
      </c>
      <c r="X200" s="19">
        <v>9305.2100000000009</v>
      </c>
      <c r="Y200" s="19">
        <v>11202.120000000004</v>
      </c>
      <c r="Z200" s="19">
        <v>13645.059999999998</v>
      </c>
      <c r="AA200" s="19">
        <v>16417.68</v>
      </c>
      <c r="AB200" s="19">
        <v>12334.299999999997</v>
      </c>
      <c r="AC200" s="19">
        <v>15227.089999999998</v>
      </c>
      <c r="AD200" s="19">
        <v>28489.230000000003</v>
      </c>
    </row>
    <row r="201" spans="1:30" x14ac:dyDescent="0.25">
      <c r="A201" s="86"/>
      <c r="B201" s="16" t="s">
        <v>193</v>
      </c>
      <c r="C201" s="19">
        <v>20604.650000000001</v>
      </c>
      <c r="D201" s="19">
        <v>15957.220000000003</v>
      </c>
      <c r="E201" s="19">
        <v>17658.650000000001</v>
      </c>
      <c r="F201" s="19">
        <v>19171.399999999998</v>
      </c>
      <c r="G201" s="19">
        <v>26049.499999999996</v>
      </c>
      <c r="H201" s="19">
        <v>26349.62</v>
      </c>
      <c r="I201" s="19">
        <v>29578.54</v>
      </c>
      <c r="J201" s="19">
        <v>20056.79</v>
      </c>
      <c r="K201" s="19">
        <v>16167.359999999997</v>
      </c>
      <c r="L201" s="19">
        <v>22036.99</v>
      </c>
      <c r="M201" s="19">
        <v>16750.05</v>
      </c>
      <c r="N201" s="19">
        <v>17497.23</v>
      </c>
      <c r="Q201" s="86"/>
      <c r="R201" s="16" t="s">
        <v>203</v>
      </c>
      <c r="S201" s="19">
        <v>10040.510000000002</v>
      </c>
      <c r="T201" s="19">
        <v>10623.149999999996</v>
      </c>
      <c r="U201" s="19">
        <v>9216.9599999999955</v>
      </c>
      <c r="V201" s="19">
        <v>12690.819999999998</v>
      </c>
      <c r="W201" s="19">
        <v>18142.659999999996</v>
      </c>
      <c r="X201" s="19">
        <v>13887.21</v>
      </c>
      <c r="Y201" s="19">
        <v>16183.56</v>
      </c>
      <c r="Z201" s="19">
        <v>11971.210000000001</v>
      </c>
      <c r="AA201" s="19">
        <v>16355.009999999997</v>
      </c>
      <c r="AB201" s="19">
        <v>17815.440000000006</v>
      </c>
      <c r="AC201" s="19">
        <v>21099.309999999998</v>
      </c>
      <c r="AD201" s="19">
        <v>21471.02</v>
      </c>
    </row>
    <row r="202" spans="1:30" x14ac:dyDescent="0.25">
      <c r="A202" s="86"/>
      <c r="B202" s="16" t="s">
        <v>204</v>
      </c>
      <c r="C202" s="19">
        <f>SUM(C199:C201)</f>
        <v>39372.620000000003</v>
      </c>
      <c r="D202" s="19">
        <f t="shared" ref="D202" si="509">SUM(D199:D201)</f>
        <v>43391.61</v>
      </c>
      <c r="E202" s="19">
        <f t="shared" ref="E202" si="510">SUM(E199:E201)</f>
        <v>46863.460000000006</v>
      </c>
      <c r="F202" s="19">
        <f t="shared" ref="F202" si="511">SUM(F199:F201)</f>
        <v>38644.229999999996</v>
      </c>
      <c r="G202" s="19">
        <f t="shared" ref="G202" si="512">SUM(G199:G201)</f>
        <v>42489.409999999996</v>
      </c>
      <c r="H202" s="19">
        <f t="shared" ref="H202" si="513">SUM(H199:H201)</f>
        <v>40023.199999999997</v>
      </c>
      <c r="I202" s="19">
        <f t="shared" ref="I202" si="514">SUM(I199:I201)</f>
        <v>41218.899999999994</v>
      </c>
      <c r="J202" s="19">
        <f t="shared" ref="J202" si="515">SUM(J199:J201)</f>
        <v>31933.870000000003</v>
      </c>
      <c r="K202" s="19">
        <f t="shared" ref="K202" si="516">SUM(K199:K201)</f>
        <v>34355.58</v>
      </c>
      <c r="L202" s="19">
        <f t="shared" ref="L202" si="517">SUM(L199:L201)</f>
        <v>33090.050000000003</v>
      </c>
      <c r="M202" s="19">
        <f t="shared" ref="M202" si="518">SUM(M199:M201)</f>
        <v>30322.869999999995</v>
      </c>
      <c r="N202" s="19">
        <f t="shared" ref="N202" si="519">SUM(N199:N201)</f>
        <v>46967.649999999994</v>
      </c>
      <c r="Q202" s="86"/>
      <c r="R202" s="16" t="s">
        <v>194</v>
      </c>
      <c r="S202" s="19">
        <v>35529.509999999995</v>
      </c>
      <c r="T202" s="19">
        <v>43396.899999999994</v>
      </c>
      <c r="U202" s="19">
        <v>40437.08</v>
      </c>
      <c r="V202" s="19">
        <v>39888.65</v>
      </c>
      <c r="W202" s="19">
        <v>38549.459999999992</v>
      </c>
      <c r="X202" s="19">
        <v>27832.6</v>
      </c>
      <c r="Y202" s="19">
        <v>27579.640000000003</v>
      </c>
      <c r="Z202" s="19">
        <v>26607.01</v>
      </c>
      <c r="AA202" s="19">
        <v>33781.53</v>
      </c>
      <c r="AB202" s="19">
        <v>30701.860000000004</v>
      </c>
      <c r="AC202" s="19">
        <v>39459.589999999997</v>
      </c>
      <c r="AD202" s="19">
        <v>54267.94</v>
      </c>
    </row>
    <row r="203" spans="1:30" x14ac:dyDescent="0.25">
      <c r="A203" s="86" t="s">
        <v>69</v>
      </c>
      <c r="B203" s="16" t="s">
        <v>191</v>
      </c>
      <c r="C203" s="19">
        <v>424.7</v>
      </c>
      <c r="D203" s="19">
        <v>1075.5</v>
      </c>
      <c r="E203" s="19">
        <v>381.96000000000004</v>
      </c>
      <c r="F203" s="19">
        <v>355.59</v>
      </c>
      <c r="G203" s="19">
        <v>169.28</v>
      </c>
      <c r="H203" s="19">
        <v>113.74000000000001</v>
      </c>
      <c r="I203" s="19">
        <v>83.35</v>
      </c>
      <c r="J203" s="19">
        <v>126.51</v>
      </c>
      <c r="K203" s="19">
        <v>326.23</v>
      </c>
      <c r="L203" s="19">
        <v>567.15000000000009</v>
      </c>
      <c r="M203" s="19">
        <v>88.51</v>
      </c>
      <c r="N203" s="19">
        <v>510.81</v>
      </c>
      <c r="Q203" s="86" t="s">
        <v>69</v>
      </c>
      <c r="R203" s="16" t="s">
        <v>201</v>
      </c>
      <c r="S203" s="19">
        <v>454.15999999999997</v>
      </c>
      <c r="T203" s="19">
        <v>1585.59</v>
      </c>
      <c r="U203" s="19">
        <v>1160.5899999999999</v>
      </c>
      <c r="V203" s="19">
        <v>387.62</v>
      </c>
      <c r="W203" s="19">
        <v>244.74</v>
      </c>
      <c r="X203" s="19">
        <v>585.63</v>
      </c>
      <c r="Y203" s="19">
        <v>138.15</v>
      </c>
      <c r="Z203" s="19">
        <v>173.53</v>
      </c>
      <c r="AA203" s="19">
        <v>274.69</v>
      </c>
      <c r="AB203" s="19">
        <v>471.10999999999996</v>
      </c>
      <c r="AC203" s="19">
        <v>106.72</v>
      </c>
      <c r="AD203" s="19">
        <v>244.95000000000002</v>
      </c>
    </row>
    <row r="204" spans="1:30" x14ac:dyDescent="0.25">
      <c r="A204" s="86"/>
      <c r="B204" s="16" t="s">
        <v>192</v>
      </c>
      <c r="C204" s="19">
        <v>8899.380000000001</v>
      </c>
      <c r="D204" s="19">
        <v>17401.479999999996</v>
      </c>
      <c r="E204" s="19">
        <v>10670.390000000001</v>
      </c>
      <c r="F204" s="19">
        <v>9401.9799999999977</v>
      </c>
      <c r="G204" s="19">
        <v>7784.3599999999969</v>
      </c>
      <c r="H204" s="19">
        <v>6013.4000000000005</v>
      </c>
      <c r="I204" s="19">
        <v>7916.5499999999975</v>
      </c>
      <c r="J204" s="19">
        <v>7889.2900000000009</v>
      </c>
      <c r="K204" s="19">
        <v>9120.2000000000007</v>
      </c>
      <c r="L204" s="19">
        <v>10173.02</v>
      </c>
      <c r="M204" s="19">
        <v>8372.4900000000016</v>
      </c>
      <c r="N204" s="19">
        <v>15125.269999999997</v>
      </c>
      <c r="Q204" s="86"/>
      <c r="R204" s="16" t="s">
        <v>202</v>
      </c>
      <c r="S204" s="19">
        <v>11474.449999999999</v>
      </c>
      <c r="T204" s="19">
        <v>11868.669999999995</v>
      </c>
      <c r="U204" s="19">
        <v>11823.439999999999</v>
      </c>
      <c r="V204" s="19">
        <v>9762.7200000000012</v>
      </c>
      <c r="W204" s="19">
        <v>9662.739999999998</v>
      </c>
      <c r="X204" s="19">
        <v>6837.4300000000021</v>
      </c>
      <c r="Y204" s="19">
        <v>7969.1299999999992</v>
      </c>
      <c r="Z204" s="19">
        <v>10577.040000000003</v>
      </c>
      <c r="AA204" s="19">
        <v>10827.14</v>
      </c>
      <c r="AB204" s="19">
        <v>10102.35</v>
      </c>
      <c r="AC204" s="19">
        <v>8703.7499999999964</v>
      </c>
      <c r="AD204" s="19">
        <v>15198.010000000002</v>
      </c>
    </row>
    <row r="205" spans="1:30" x14ac:dyDescent="0.25">
      <c r="A205" s="86"/>
      <c r="B205" s="16" t="s">
        <v>193</v>
      </c>
      <c r="C205" s="19">
        <v>10180.36</v>
      </c>
      <c r="D205" s="19">
        <v>13119.289999999999</v>
      </c>
      <c r="E205" s="19">
        <v>14102.3</v>
      </c>
      <c r="F205" s="19">
        <v>15781.419999999998</v>
      </c>
      <c r="G205" s="19">
        <v>17808.48</v>
      </c>
      <c r="H205" s="19">
        <v>16898.659999999996</v>
      </c>
      <c r="I205" s="19">
        <v>12882.449999999999</v>
      </c>
      <c r="J205" s="19">
        <v>5681.99</v>
      </c>
      <c r="K205" s="19">
        <v>8078.2099999999991</v>
      </c>
      <c r="L205" s="19">
        <v>13124.670000000002</v>
      </c>
      <c r="M205" s="19">
        <v>12196.25</v>
      </c>
      <c r="N205" s="19">
        <v>12174.72</v>
      </c>
      <c r="Q205" s="86"/>
      <c r="R205" s="16" t="s">
        <v>203</v>
      </c>
      <c r="S205" s="19">
        <v>7892.119999999999</v>
      </c>
      <c r="T205" s="19">
        <v>10966.860000000002</v>
      </c>
      <c r="U205" s="19">
        <v>11824.17</v>
      </c>
      <c r="V205" s="19">
        <v>14200.06</v>
      </c>
      <c r="W205" s="19">
        <v>13466.92</v>
      </c>
      <c r="X205" s="19">
        <v>12746.38</v>
      </c>
      <c r="Y205" s="19">
        <v>11995.659999999998</v>
      </c>
      <c r="Z205" s="19">
        <v>11758.680000000002</v>
      </c>
      <c r="AA205" s="19">
        <v>13425.469999999998</v>
      </c>
      <c r="AB205" s="19">
        <v>16707.060000000005</v>
      </c>
      <c r="AC205" s="19">
        <v>18282.84</v>
      </c>
      <c r="AD205" s="19">
        <v>16590.750000000004</v>
      </c>
    </row>
    <row r="206" spans="1:30" x14ac:dyDescent="0.25">
      <c r="A206" s="86"/>
      <c r="B206" s="16" t="s">
        <v>204</v>
      </c>
      <c r="C206" s="19">
        <f>SUM(C203:C205)</f>
        <v>19504.440000000002</v>
      </c>
      <c r="D206" s="19">
        <f t="shared" ref="D206" si="520">SUM(D203:D205)</f>
        <v>31596.269999999997</v>
      </c>
      <c r="E206" s="19">
        <f t="shared" ref="E206" si="521">SUM(E203:E205)</f>
        <v>25154.65</v>
      </c>
      <c r="F206" s="19">
        <f t="shared" ref="F206" si="522">SUM(F203:F205)</f>
        <v>25538.989999999998</v>
      </c>
      <c r="G206" s="19">
        <f t="shared" ref="G206" si="523">SUM(G203:G205)</f>
        <v>25762.119999999995</v>
      </c>
      <c r="H206" s="19">
        <f t="shared" ref="H206" si="524">SUM(H203:H205)</f>
        <v>23025.799999999996</v>
      </c>
      <c r="I206" s="19">
        <f t="shared" ref="I206" si="525">SUM(I203:I205)</f>
        <v>20882.349999999999</v>
      </c>
      <c r="J206" s="19">
        <f t="shared" ref="J206" si="526">SUM(J203:J205)</f>
        <v>13697.79</v>
      </c>
      <c r="K206" s="19">
        <f t="shared" ref="K206" si="527">SUM(K203:K205)</f>
        <v>17524.64</v>
      </c>
      <c r="L206" s="19">
        <f t="shared" ref="L206" si="528">SUM(L203:L205)</f>
        <v>23864.840000000004</v>
      </c>
      <c r="M206" s="19">
        <f t="shared" ref="M206" si="529">SUM(M203:M205)</f>
        <v>20657.25</v>
      </c>
      <c r="N206" s="19">
        <f t="shared" ref="N206" si="530">SUM(N203:N205)</f>
        <v>27810.799999999996</v>
      </c>
      <c r="Q206" s="86"/>
      <c r="R206" s="16" t="s">
        <v>194</v>
      </c>
      <c r="S206" s="19">
        <v>19820.729999999996</v>
      </c>
      <c r="T206" s="19">
        <v>24421.119999999995</v>
      </c>
      <c r="U206" s="19">
        <v>24808.199999999997</v>
      </c>
      <c r="V206" s="19">
        <v>24350.400000000001</v>
      </c>
      <c r="W206" s="19">
        <v>23374.399999999998</v>
      </c>
      <c r="X206" s="19">
        <v>20169.440000000002</v>
      </c>
      <c r="Y206" s="19">
        <v>20102.939999999995</v>
      </c>
      <c r="Z206" s="19">
        <v>22509.250000000007</v>
      </c>
      <c r="AA206" s="19">
        <v>24527.299999999996</v>
      </c>
      <c r="AB206" s="19">
        <v>27280.520000000004</v>
      </c>
      <c r="AC206" s="19">
        <v>27093.309999999998</v>
      </c>
      <c r="AD206" s="19">
        <v>32033.710000000006</v>
      </c>
    </row>
    <row r="207" spans="1:30" x14ac:dyDescent="0.25">
      <c r="A207" s="86" t="s">
        <v>70</v>
      </c>
      <c r="B207" s="16" t="s">
        <v>191</v>
      </c>
      <c r="C207" s="19">
        <v>79865.409999999989</v>
      </c>
      <c r="D207" s="19">
        <v>56019.649999999994</v>
      </c>
      <c r="E207" s="19">
        <v>53568.969999999994</v>
      </c>
      <c r="F207" s="19">
        <v>43104.94000000001</v>
      </c>
      <c r="G207" s="19">
        <v>41164.550000000003</v>
      </c>
      <c r="H207" s="19">
        <v>35872.769999999997</v>
      </c>
      <c r="I207" s="19">
        <v>28146.359999999997</v>
      </c>
      <c r="J207" s="19">
        <v>38390.539999999986</v>
      </c>
      <c r="K207" s="19">
        <v>42614.080000000002</v>
      </c>
      <c r="L207" s="19">
        <v>25308.160000000003</v>
      </c>
      <c r="M207" s="19">
        <v>46083.72</v>
      </c>
      <c r="N207" s="19">
        <v>104384.05000000005</v>
      </c>
      <c r="Q207" s="86" t="s">
        <v>70</v>
      </c>
      <c r="R207" s="16" t="s">
        <v>201</v>
      </c>
      <c r="S207" s="19">
        <v>83982.129999999976</v>
      </c>
      <c r="T207" s="19">
        <v>45446.600000000006</v>
      </c>
      <c r="U207" s="19">
        <v>62759.94000000001</v>
      </c>
      <c r="V207" s="19">
        <v>54714.739999999991</v>
      </c>
      <c r="W207" s="19">
        <v>39113.599999999991</v>
      </c>
      <c r="X207" s="19">
        <v>28399.960000000003</v>
      </c>
      <c r="Y207" s="19">
        <v>22331.529999999992</v>
      </c>
      <c r="Z207" s="19">
        <v>36926.31</v>
      </c>
      <c r="AA207" s="19">
        <v>41328.68</v>
      </c>
      <c r="AB207" s="19">
        <v>32595.79</v>
      </c>
      <c r="AC207" s="19">
        <v>53824.51999999999</v>
      </c>
      <c r="AD207" s="19">
        <v>89095.6</v>
      </c>
    </row>
    <row r="208" spans="1:30" x14ac:dyDescent="0.25">
      <c r="A208" s="86"/>
      <c r="B208" s="16" t="s">
        <v>192</v>
      </c>
      <c r="C208" s="19">
        <v>18683.440000000006</v>
      </c>
      <c r="D208" s="19">
        <v>36751.07</v>
      </c>
      <c r="E208" s="19">
        <v>30631.899999999994</v>
      </c>
      <c r="F208" s="19">
        <v>31702.290000000008</v>
      </c>
      <c r="G208" s="19">
        <v>24447.98</v>
      </c>
      <c r="H208" s="19">
        <v>23228.519999999997</v>
      </c>
      <c r="I208" s="19">
        <v>32383.360000000004</v>
      </c>
      <c r="J208" s="19">
        <v>8679.67</v>
      </c>
      <c r="K208" s="19">
        <v>20648.260000000002</v>
      </c>
      <c r="L208" s="19">
        <v>29079.000000000004</v>
      </c>
      <c r="M208" s="19">
        <v>16782.55</v>
      </c>
      <c r="N208" s="19">
        <v>17478.819999999996</v>
      </c>
      <c r="Q208" s="86"/>
      <c r="R208" s="16" t="s">
        <v>202</v>
      </c>
      <c r="S208" s="19">
        <v>26481.830000000005</v>
      </c>
      <c r="T208" s="19">
        <v>34884.409999999996</v>
      </c>
      <c r="U208" s="19">
        <v>30145.309999999998</v>
      </c>
      <c r="V208" s="19">
        <v>34436.67</v>
      </c>
      <c r="W208" s="19">
        <v>27812.579999999994</v>
      </c>
      <c r="X208" s="19">
        <v>18067.079999999998</v>
      </c>
      <c r="Y208" s="19">
        <v>25553.009999999991</v>
      </c>
      <c r="Z208" s="19">
        <v>11731.220000000003</v>
      </c>
      <c r="AA208" s="19">
        <v>20673.019999999997</v>
      </c>
      <c r="AB208" s="19">
        <v>14849.48</v>
      </c>
      <c r="AC208" s="19">
        <v>19466.03999999999</v>
      </c>
      <c r="AD208" s="19">
        <v>20478.530000000006</v>
      </c>
    </row>
    <row r="209" spans="1:30" x14ac:dyDescent="0.25">
      <c r="A209" s="86"/>
      <c r="B209" s="16" t="s">
        <v>193</v>
      </c>
      <c r="C209" s="19">
        <v>52729.180000000008</v>
      </c>
      <c r="D209" s="19">
        <v>52620.679999999986</v>
      </c>
      <c r="E209" s="19">
        <v>51988.829999999994</v>
      </c>
      <c r="F209" s="19">
        <v>49822.509999999995</v>
      </c>
      <c r="G209" s="19">
        <v>58863.599999999991</v>
      </c>
      <c r="H209" s="19">
        <v>54559.939999999995</v>
      </c>
      <c r="I209" s="19">
        <v>65809.600000000006</v>
      </c>
      <c r="J209" s="19">
        <v>46165.100000000006</v>
      </c>
      <c r="K209" s="19">
        <v>28863.16</v>
      </c>
      <c r="L209" s="19">
        <v>41718.15</v>
      </c>
      <c r="M209" s="19">
        <v>46348.600000000013</v>
      </c>
      <c r="N209" s="19">
        <v>58945.920000000006</v>
      </c>
      <c r="Q209" s="86"/>
      <c r="R209" s="16" t="s">
        <v>203</v>
      </c>
      <c r="S209" s="19">
        <v>23488.390000000003</v>
      </c>
      <c r="T209" s="19">
        <v>23716.850000000006</v>
      </c>
      <c r="U209" s="19">
        <v>29704.230000000007</v>
      </c>
      <c r="V209" s="19">
        <v>36006.910000000003</v>
      </c>
      <c r="W209" s="19">
        <v>41790.81</v>
      </c>
      <c r="X209" s="19">
        <v>32993.22</v>
      </c>
      <c r="Y209" s="19">
        <v>28516.6</v>
      </c>
      <c r="Z209" s="19">
        <v>25623.340000000004</v>
      </c>
      <c r="AA209" s="19">
        <v>22669.259999999995</v>
      </c>
      <c r="AB209" s="19">
        <v>34104.200000000004</v>
      </c>
      <c r="AC209" s="19">
        <v>36578.419999999991</v>
      </c>
      <c r="AD209" s="19">
        <v>43219.74</v>
      </c>
    </row>
    <row r="210" spans="1:30" x14ac:dyDescent="0.25">
      <c r="A210" s="86"/>
      <c r="B210" s="16" t="s">
        <v>204</v>
      </c>
      <c r="C210" s="19">
        <f>SUM(C207:C209)</f>
        <v>151278.03</v>
      </c>
      <c r="D210" s="19">
        <f t="shared" ref="D210" si="531">SUM(D207:D209)</f>
        <v>145391.4</v>
      </c>
      <c r="E210" s="19">
        <f t="shared" ref="E210" si="532">SUM(E207:E209)</f>
        <v>136189.69999999998</v>
      </c>
      <c r="F210" s="19">
        <f t="shared" ref="F210" si="533">SUM(F207:F209)</f>
        <v>124629.74</v>
      </c>
      <c r="G210" s="19">
        <f t="shared" ref="G210" si="534">SUM(G207:G209)</f>
        <v>124476.12999999999</v>
      </c>
      <c r="H210" s="19">
        <f t="shared" ref="H210" si="535">SUM(H207:H209)</f>
        <v>113661.22999999998</v>
      </c>
      <c r="I210" s="19">
        <f t="shared" ref="I210" si="536">SUM(I207:I209)</f>
        <v>126339.32</v>
      </c>
      <c r="J210" s="19">
        <f t="shared" ref="J210" si="537">SUM(J207:J209)</f>
        <v>93235.31</v>
      </c>
      <c r="K210" s="19">
        <f t="shared" ref="K210" si="538">SUM(K207:K209)</f>
        <v>92125.5</v>
      </c>
      <c r="L210" s="19">
        <f t="shared" ref="L210" si="539">SUM(L207:L209)</f>
        <v>96105.31</v>
      </c>
      <c r="M210" s="19">
        <f t="shared" ref="M210" si="540">SUM(M207:M209)</f>
        <v>109214.87000000002</v>
      </c>
      <c r="N210" s="19">
        <f t="shared" ref="N210" si="541">SUM(N207:N209)</f>
        <v>180808.79000000004</v>
      </c>
      <c r="Q210" s="86"/>
      <c r="R210" s="16" t="s">
        <v>194</v>
      </c>
      <c r="S210" s="19">
        <v>133952.34999999998</v>
      </c>
      <c r="T210" s="19">
        <v>104047.86000000002</v>
      </c>
      <c r="U210" s="19">
        <v>122609.48000000001</v>
      </c>
      <c r="V210" s="19">
        <v>125158.31999999999</v>
      </c>
      <c r="W210" s="19">
        <v>108716.98999999999</v>
      </c>
      <c r="X210" s="19">
        <v>79460.260000000009</v>
      </c>
      <c r="Y210" s="19">
        <v>76401.139999999985</v>
      </c>
      <c r="Z210" s="19">
        <v>74280.87</v>
      </c>
      <c r="AA210" s="19">
        <v>84670.959999999992</v>
      </c>
      <c r="AB210" s="19">
        <v>81549.47</v>
      </c>
      <c r="AC210" s="19">
        <v>109868.97999999998</v>
      </c>
      <c r="AD210" s="19">
        <v>152793.87</v>
      </c>
    </row>
    <row r="211" spans="1:30" x14ac:dyDescent="0.25">
      <c r="A211" s="86" t="s">
        <v>71</v>
      </c>
      <c r="B211" s="16" t="s">
        <v>191</v>
      </c>
      <c r="C211" s="19">
        <v>3181.7599999999993</v>
      </c>
      <c r="D211" s="19">
        <v>2906.73</v>
      </c>
      <c r="E211" s="19">
        <v>2894.87</v>
      </c>
      <c r="F211" s="19">
        <v>11391.999999999998</v>
      </c>
      <c r="G211" s="19">
        <v>1889.78</v>
      </c>
      <c r="H211" s="19">
        <v>1562.9</v>
      </c>
      <c r="I211" s="19">
        <v>1268.3800000000001</v>
      </c>
      <c r="J211" s="19">
        <v>8616.9100000000017</v>
      </c>
      <c r="K211" s="19">
        <v>1082.72</v>
      </c>
      <c r="L211" s="19">
        <v>884.55000000000007</v>
      </c>
      <c r="M211" s="19">
        <v>12299.809999999998</v>
      </c>
      <c r="N211" s="19">
        <v>26656.97</v>
      </c>
      <c r="Q211" s="86" t="s">
        <v>71</v>
      </c>
      <c r="R211" s="16" t="s">
        <v>201</v>
      </c>
      <c r="S211" s="19">
        <v>4193.63</v>
      </c>
      <c r="T211" s="19">
        <v>3258.7399999999993</v>
      </c>
      <c r="U211" s="19">
        <v>3676.4599999999996</v>
      </c>
      <c r="V211" s="19">
        <v>2922.4500000000007</v>
      </c>
      <c r="W211" s="19">
        <v>1580.9</v>
      </c>
      <c r="X211" s="19">
        <v>1294.1400000000001</v>
      </c>
      <c r="Y211" s="19">
        <v>1033.74</v>
      </c>
      <c r="Z211" s="19">
        <v>1236.4899999999998</v>
      </c>
      <c r="AA211" s="19">
        <v>1104.3499999999999</v>
      </c>
      <c r="AB211" s="19">
        <v>1492.56</v>
      </c>
      <c r="AC211" s="19">
        <v>11860</v>
      </c>
      <c r="AD211" s="19">
        <v>2641.7700000000004</v>
      </c>
    </row>
    <row r="212" spans="1:30" x14ac:dyDescent="0.25">
      <c r="A212" s="86"/>
      <c r="B212" s="16" t="s">
        <v>192</v>
      </c>
      <c r="C212" s="19">
        <v>6992.9000000000005</v>
      </c>
      <c r="D212" s="19">
        <v>11774.609999999999</v>
      </c>
      <c r="E212" s="19">
        <v>10988.85</v>
      </c>
      <c r="F212" s="19">
        <v>8757.4499999999989</v>
      </c>
      <c r="G212" s="19">
        <v>5984.92</v>
      </c>
      <c r="H212" s="19">
        <v>5958.38</v>
      </c>
      <c r="I212" s="19">
        <v>6258.7300000000005</v>
      </c>
      <c r="J212" s="19">
        <v>3663.4</v>
      </c>
      <c r="K212" s="19">
        <v>5710.7199999999993</v>
      </c>
      <c r="L212" s="19">
        <v>6244.69</v>
      </c>
      <c r="M212" s="19">
        <v>5008.1399999999994</v>
      </c>
      <c r="N212" s="19">
        <v>7276.5099999999993</v>
      </c>
      <c r="Q212" s="86"/>
      <c r="R212" s="16" t="s">
        <v>202</v>
      </c>
      <c r="S212" s="19">
        <v>8166.3500000000013</v>
      </c>
      <c r="T212" s="19">
        <v>13595.33</v>
      </c>
      <c r="U212" s="19">
        <v>8779.7000000000025</v>
      </c>
      <c r="V212" s="19">
        <v>14130.990000000003</v>
      </c>
      <c r="W212" s="19">
        <v>11583.780000000002</v>
      </c>
      <c r="X212" s="19">
        <v>5645.3</v>
      </c>
      <c r="Y212" s="19">
        <v>4990.12</v>
      </c>
      <c r="Z212" s="19">
        <v>5547.9800000000014</v>
      </c>
      <c r="AA212" s="19">
        <v>8195.2999999999993</v>
      </c>
      <c r="AB212" s="19">
        <v>6196.14</v>
      </c>
      <c r="AC212" s="19">
        <v>8385.2999999999993</v>
      </c>
      <c r="AD212" s="19">
        <v>9215.1400000000012</v>
      </c>
    </row>
    <row r="213" spans="1:30" x14ac:dyDescent="0.25">
      <c r="A213" s="86"/>
      <c r="B213" s="16" t="s">
        <v>193</v>
      </c>
      <c r="C213" s="19">
        <v>3464.8799999999997</v>
      </c>
      <c r="D213" s="19">
        <v>4678.43</v>
      </c>
      <c r="E213" s="19">
        <v>6661.079999999999</v>
      </c>
      <c r="F213" s="19">
        <v>6903.2099999999991</v>
      </c>
      <c r="G213" s="19">
        <v>7471.98</v>
      </c>
      <c r="H213" s="19">
        <v>6188.91</v>
      </c>
      <c r="I213" s="19">
        <v>7551.9299999999994</v>
      </c>
      <c r="J213" s="19">
        <v>4037.03</v>
      </c>
      <c r="K213" s="19">
        <v>3796.6500000000005</v>
      </c>
      <c r="L213" s="19">
        <v>5618.4500000000007</v>
      </c>
      <c r="M213" s="19">
        <v>7059.52</v>
      </c>
      <c r="N213" s="19">
        <v>7160.1400000000012</v>
      </c>
      <c r="Q213" s="86"/>
      <c r="R213" s="16" t="s">
        <v>203</v>
      </c>
      <c r="S213" s="19">
        <v>2179.11</v>
      </c>
      <c r="T213" s="19">
        <v>4047.7999999999997</v>
      </c>
      <c r="U213" s="19">
        <v>5524.05</v>
      </c>
      <c r="V213" s="19">
        <v>7331.829999999999</v>
      </c>
      <c r="W213" s="19">
        <v>7319.8700000000008</v>
      </c>
      <c r="X213" s="19">
        <v>6533.0999999999985</v>
      </c>
      <c r="Y213" s="19">
        <v>3597.4500000000003</v>
      </c>
      <c r="Z213" s="19">
        <v>4428.99</v>
      </c>
      <c r="AA213" s="19">
        <v>4914.3800000000019</v>
      </c>
      <c r="AB213" s="19">
        <v>4983.5399999999991</v>
      </c>
      <c r="AC213" s="19">
        <v>6616.9900000000007</v>
      </c>
      <c r="AD213" s="19">
        <v>6535.4799999999987</v>
      </c>
    </row>
    <row r="214" spans="1:30" x14ac:dyDescent="0.25">
      <c r="A214" s="86"/>
      <c r="B214" s="16" t="s">
        <v>204</v>
      </c>
      <c r="C214" s="19">
        <f>SUM(C211:C213)</f>
        <v>13639.539999999999</v>
      </c>
      <c r="D214" s="19">
        <f t="shared" ref="D214" si="542">SUM(D211:D213)</f>
        <v>19359.769999999997</v>
      </c>
      <c r="E214" s="19">
        <f t="shared" ref="E214" si="543">SUM(E211:E213)</f>
        <v>20544.8</v>
      </c>
      <c r="F214" s="19">
        <f t="shared" ref="F214" si="544">SUM(F211:F213)</f>
        <v>27052.659999999996</v>
      </c>
      <c r="G214" s="19">
        <f t="shared" ref="G214" si="545">SUM(G211:G213)</f>
        <v>15346.68</v>
      </c>
      <c r="H214" s="19">
        <f t="shared" ref="H214" si="546">SUM(H211:H213)</f>
        <v>13710.19</v>
      </c>
      <c r="I214" s="19">
        <f t="shared" ref="I214" si="547">SUM(I211:I213)</f>
        <v>15079.04</v>
      </c>
      <c r="J214" s="19">
        <f t="shared" ref="J214" si="548">SUM(J211:J213)</f>
        <v>16317.340000000002</v>
      </c>
      <c r="K214" s="19">
        <f t="shared" ref="K214" si="549">SUM(K211:K213)</f>
        <v>10590.09</v>
      </c>
      <c r="L214" s="19">
        <f t="shared" ref="L214" si="550">SUM(L211:L213)</f>
        <v>12747.69</v>
      </c>
      <c r="M214" s="19">
        <f t="shared" ref="M214" si="551">SUM(M211:M213)</f>
        <v>24367.469999999998</v>
      </c>
      <c r="N214" s="19">
        <f t="shared" ref="N214" si="552">SUM(N211:N213)</f>
        <v>41093.620000000003</v>
      </c>
      <c r="Q214" s="86"/>
      <c r="R214" s="16" t="s">
        <v>194</v>
      </c>
      <c r="S214" s="19">
        <v>14539.090000000002</v>
      </c>
      <c r="T214" s="19">
        <v>20901.87</v>
      </c>
      <c r="U214" s="19">
        <v>17980.210000000003</v>
      </c>
      <c r="V214" s="19">
        <v>24385.27</v>
      </c>
      <c r="W214" s="19">
        <v>20484.550000000003</v>
      </c>
      <c r="X214" s="19">
        <v>13472.539999999999</v>
      </c>
      <c r="Y214" s="19">
        <v>9621.31</v>
      </c>
      <c r="Z214" s="19">
        <v>11213.460000000001</v>
      </c>
      <c r="AA214" s="19">
        <v>14214.030000000002</v>
      </c>
      <c r="AB214" s="19">
        <v>12672.24</v>
      </c>
      <c r="AC214" s="19">
        <v>26862.29</v>
      </c>
      <c r="AD214" s="19">
        <v>18392.39</v>
      </c>
    </row>
    <row r="215" spans="1:30" x14ac:dyDescent="0.25">
      <c r="A215" s="86" t="s">
        <v>72</v>
      </c>
      <c r="B215" s="16" t="s">
        <v>191</v>
      </c>
      <c r="C215" s="19">
        <v>12305.710000000001</v>
      </c>
      <c r="D215" s="19">
        <v>3670.2200000000003</v>
      </c>
      <c r="E215" s="19">
        <v>13482.08</v>
      </c>
      <c r="F215" s="19">
        <v>8962.1600000000017</v>
      </c>
      <c r="G215" s="19">
        <v>8967.9100000000017</v>
      </c>
      <c r="H215" s="19">
        <v>6498.43</v>
      </c>
      <c r="I215" s="19">
        <v>6789.41</v>
      </c>
      <c r="J215" s="19">
        <v>8147.2199999999993</v>
      </c>
      <c r="K215" s="19">
        <v>7152.86</v>
      </c>
      <c r="L215" s="19">
        <v>5744.84</v>
      </c>
      <c r="M215" s="19">
        <v>12628.760000000002</v>
      </c>
      <c r="N215" s="19">
        <v>24067.479999999989</v>
      </c>
      <c r="Q215" s="86" t="s">
        <v>72</v>
      </c>
      <c r="R215" s="16" t="s">
        <v>201</v>
      </c>
      <c r="S215" s="19">
        <v>15063.679999999997</v>
      </c>
      <c r="T215" s="19">
        <v>3903.11</v>
      </c>
      <c r="U215" s="19">
        <v>15268.1</v>
      </c>
      <c r="V215" s="19">
        <v>10906.630000000001</v>
      </c>
      <c r="W215" s="19">
        <v>8648.52</v>
      </c>
      <c r="X215" s="19">
        <v>6882.9400000000005</v>
      </c>
      <c r="Y215" s="19">
        <v>7540.76</v>
      </c>
      <c r="Z215" s="19">
        <v>6711.0500000000011</v>
      </c>
      <c r="AA215" s="19">
        <v>7210.9599999999982</v>
      </c>
      <c r="AB215" s="19">
        <v>5646.6800000000021</v>
      </c>
      <c r="AC215" s="19">
        <v>12009.239999999998</v>
      </c>
      <c r="AD215" s="19">
        <v>16677.079999999994</v>
      </c>
    </row>
    <row r="216" spans="1:30" x14ac:dyDescent="0.25">
      <c r="A216" s="86"/>
      <c r="B216" s="16" t="s">
        <v>192</v>
      </c>
      <c r="C216" s="19">
        <v>8059.76</v>
      </c>
      <c r="D216" s="19">
        <v>12628.719999999998</v>
      </c>
      <c r="E216" s="19">
        <v>12347.580000000002</v>
      </c>
      <c r="F216" s="19">
        <v>12033.170000000002</v>
      </c>
      <c r="G216" s="19">
        <v>11061.78</v>
      </c>
      <c r="H216" s="19">
        <v>8930.239999999998</v>
      </c>
      <c r="I216" s="19">
        <v>10085.460000000001</v>
      </c>
      <c r="J216" s="19">
        <v>5875.3499999999985</v>
      </c>
      <c r="K216" s="19">
        <v>11183.89</v>
      </c>
      <c r="L216" s="19">
        <v>8792.09</v>
      </c>
      <c r="M216" s="19">
        <v>8101.8099999999995</v>
      </c>
      <c r="N216" s="19">
        <v>12386.959999999997</v>
      </c>
      <c r="Q216" s="86"/>
      <c r="R216" s="16" t="s">
        <v>202</v>
      </c>
      <c r="S216" s="19">
        <v>13544.840000000002</v>
      </c>
      <c r="T216" s="19">
        <v>15888.97</v>
      </c>
      <c r="U216" s="19">
        <v>14063.549999999997</v>
      </c>
      <c r="V216" s="19">
        <v>18487.979999999996</v>
      </c>
      <c r="W216" s="19">
        <v>12810.310000000001</v>
      </c>
      <c r="X216" s="19">
        <v>8074.46</v>
      </c>
      <c r="Y216" s="19">
        <v>7887.3700000000008</v>
      </c>
      <c r="Z216" s="19">
        <v>7405.5099999999993</v>
      </c>
      <c r="AA216" s="19">
        <v>10468.35</v>
      </c>
      <c r="AB216" s="19">
        <v>6491.7499999999982</v>
      </c>
      <c r="AC216" s="19">
        <v>6815.7500000000009</v>
      </c>
      <c r="AD216" s="19">
        <v>10937.000000000002</v>
      </c>
    </row>
    <row r="217" spans="1:30" x14ac:dyDescent="0.25">
      <c r="A217" s="86"/>
      <c r="B217" s="16" t="s">
        <v>193</v>
      </c>
      <c r="C217" s="19">
        <v>14745.600000000002</v>
      </c>
      <c r="D217" s="19">
        <v>11842.11</v>
      </c>
      <c r="E217" s="19">
        <v>12020.25</v>
      </c>
      <c r="F217" s="19">
        <v>12235.150000000001</v>
      </c>
      <c r="G217" s="19">
        <v>17762.029999999995</v>
      </c>
      <c r="H217" s="19">
        <v>15876.550000000003</v>
      </c>
      <c r="I217" s="19">
        <v>19606.109999999993</v>
      </c>
      <c r="J217" s="19">
        <v>11861.939999999999</v>
      </c>
      <c r="K217" s="19">
        <v>15106.240000000002</v>
      </c>
      <c r="L217" s="19">
        <v>19326.09</v>
      </c>
      <c r="M217" s="19">
        <v>13957.53</v>
      </c>
      <c r="N217" s="19">
        <v>17539.809999999998</v>
      </c>
      <c r="Q217" s="86"/>
      <c r="R217" s="16" t="s">
        <v>203</v>
      </c>
      <c r="S217" s="19">
        <v>6277.0199999999995</v>
      </c>
      <c r="T217" s="19">
        <v>7786.0199999999995</v>
      </c>
      <c r="U217" s="19">
        <v>12702.880000000001</v>
      </c>
      <c r="V217" s="19">
        <v>12842.539999999997</v>
      </c>
      <c r="W217" s="19">
        <v>12671.89</v>
      </c>
      <c r="X217" s="19">
        <v>8188.95</v>
      </c>
      <c r="Y217" s="19">
        <v>7024.9</v>
      </c>
      <c r="Z217" s="19">
        <v>4749.0299999999988</v>
      </c>
      <c r="AA217" s="19">
        <v>6924.43</v>
      </c>
      <c r="AB217" s="19">
        <v>9118.8900000000031</v>
      </c>
      <c r="AC217" s="19">
        <v>9875.2800000000007</v>
      </c>
      <c r="AD217" s="19">
        <v>5978.9199999999992</v>
      </c>
    </row>
    <row r="218" spans="1:30" x14ac:dyDescent="0.25">
      <c r="A218" s="86"/>
      <c r="B218" s="16" t="s">
        <v>204</v>
      </c>
      <c r="C218" s="19">
        <f>SUM(C215:C217)</f>
        <v>35111.070000000007</v>
      </c>
      <c r="D218" s="19">
        <f t="shared" ref="D218" si="553">SUM(D215:D217)</f>
        <v>28141.05</v>
      </c>
      <c r="E218" s="19">
        <f t="shared" ref="E218" si="554">SUM(E215:E217)</f>
        <v>37849.910000000003</v>
      </c>
      <c r="F218" s="19">
        <f t="shared" ref="F218" si="555">SUM(F215:F217)</f>
        <v>33230.480000000003</v>
      </c>
      <c r="G218" s="19">
        <f t="shared" ref="G218" si="556">SUM(G215:G217)</f>
        <v>37791.72</v>
      </c>
      <c r="H218" s="19">
        <f t="shared" ref="H218" si="557">SUM(H215:H217)</f>
        <v>31305.22</v>
      </c>
      <c r="I218" s="19">
        <f t="shared" ref="I218" si="558">SUM(I215:I217)</f>
        <v>36480.979999999996</v>
      </c>
      <c r="J218" s="19">
        <f t="shared" ref="J218" si="559">SUM(J215:J217)</f>
        <v>25884.509999999995</v>
      </c>
      <c r="K218" s="19">
        <f t="shared" ref="K218" si="560">SUM(K215:K217)</f>
        <v>33442.990000000005</v>
      </c>
      <c r="L218" s="19">
        <f t="shared" ref="L218" si="561">SUM(L215:L217)</f>
        <v>33863.020000000004</v>
      </c>
      <c r="M218" s="19">
        <f t="shared" ref="M218" si="562">SUM(M215:M217)</f>
        <v>34688.1</v>
      </c>
      <c r="N218" s="19">
        <f t="shared" ref="N218" si="563">SUM(N215:N217)</f>
        <v>53994.249999999985</v>
      </c>
      <c r="Q218" s="86"/>
      <c r="R218" s="16" t="s">
        <v>194</v>
      </c>
      <c r="S218" s="19">
        <v>34885.539999999994</v>
      </c>
      <c r="T218" s="19">
        <v>27578.1</v>
      </c>
      <c r="U218" s="19">
        <v>42034.53</v>
      </c>
      <c r="V218" s="19">
        <v>42237.149999999994</v>
      </c>
      <c r="W218" s="19">
        <v>34130.720000000001</v>
      </c>
      <c r="X218" s="19">
        <v>23146.350000000002</v>
      </c>
      <c r="Y218" s="19">
        <v>22453.03</v>
      </c>
      <c r="Z218" s="19">
        <v>18865.59</v>
      </c>
      <c r="AA218" s="19">
        <v>24603.739999999998</v>
      </c>
      <c r="AB218" s="19">
        <v>21257.320000000003</v>
      </c>
      <c r="AC218" s="19">
        <v>28700.269999999997</v>
      </c>
      <c r="AD218" s="19">
        <v>33592.999999999993</v>
      </c>
    </row>
    <row r="219" spans="1:30" x14ac:dyDescent="0.25">
      <c r="A219" s="86" t="s">
        <v>73</v>
      </c>
      <c r="B219" s="16" t="s">
        <v>191</v>
      </c>
      <c r="C219" s="19">
        <v>57109.770000000004</v>
      </c>
      <c r="D219" s="19">
        <v>38797.529999999992</v>
      </c>
      <c r="E219" s="19">
        <v>44540.94999999999</v>
      </c>
      <c r="F219" s="19">
        <v>45435.18</v>
      </c>
      <c r="G219" s="19">
        <v>44053.5</v>
      </c>
      <c r="H219" s="19">
        <v>33135.990000000005</v>
      </c>
      <c r="I219" s="19">
        <v>31530.720000000001</v>
      </c>
      <c r="J219" s="19">
        <v>31303.209999999992</v>
      </c>
      <c r="K219" s="19">
        <v>39809.819999999992</v>
      </c>
      <c r="L219" s="19">
        <v>33059.339999999997</v>
      </c>
      <c r="M219" s="19">
        <v>40604.469999999994</v>
      </c>
      <c r="N219" s="19">
        <v>109742.72000000004</v>
      </c>
      <c r="Q219" s="86" t="s">
        <v>73</v>
      </c>
      <c r="R219" s="16" t="s">
        <v>201</v>
      </c>
      <c r="S219" s="19">
        <v>59548.650000000023</v>
      </c>
      <c r="T219" s="19">
        <v>41168.130000000005</v>
      </c>
      <c r="U219" s="19">
        <v>54819</v>
      </c>
      <c r="V219" s="19">
        <v>48586.110000000022</v>
      </c>
      <c r="W219" s="19">
        <v>43600.89999999998</v>
      </c>
      <c r="X219" s="19">
        <v>33205.53</v>
      </c>
      <c r="Y219" s="19">
        <v>24585.77</v>
      </c>
      <c r="Z219" s="19">
        <v>35909.069999999992</v>
      </c>
      <c r="AA219" s="19">
        <v>38134.689999999995</v>
      </c>
      <c r="AB219" s="19">
        <v>34739.19</v>
      </c>
      <c r="AC219" s="19">
        <v>49846.82</v>
      </c>
      <c r="AD219" s="19">
        <v>90478.06</v>
      </c>
    </row>
    <row r="220" spans="1:30" x14ac:dyDescent="0.25">
      <c r="A220" s="86"/>
      <c r="B220" s="16" t="s">
        <v>192</v>
      </c>
      <c r="C220" s="19">
        <v>26175.580000000005</v>
      </c>
      <c r="D220" s="19">
        <v>37314.9</v>
      </c>
      <c r="E220" s="19">
        <v>35185.789999999986</v>
      </c>
      <c r="F220" s="19">
        <v>31073.569999999992</v>
      </c>
      <c r="G220" s="19">
        <v>24160.989999999998</v>
      </c>
      <c r="H220" s="19">
        <v>27762.78</v>
      </c>
      <c r="I220" s="19">
        <v>23980.269999999997</v>
      </c>
      <c r="J220" s="19">
        <v>7994.9699999999993</v>
      </c>
      <c r="K220" s="19">
        <v>23874.930000000004</v>
      </c>
      <c r="L220" s="19">
        <v>22603.020000000004</v>
      </c>
      <c r="M220" s="19">
        <v>20114.410000000003</v>
      </c>
      <c r="N220" s="19">
        <v>27293.94999999999</v>
      </c>
      <c r="Q220" s="86"/>
      <c r="R220" s="16" t="s">
        <v>202</v>
      </c>
      <c r="S220" s="19">
        <v>29805.449999999993</v>
      </c>
      <c r="T220" s="19">
        <v>39997.47</v>
      </c>
      <c r="U220" s="19">
        <v>35815.620000000003</v>
      </c>
      <c r="V220" s="19">
        <v>39473.750000000015</v>
      </c>
      <c r="W220" s="19">
        <v>36836.540000000008</v>
      </c>
      <c r="X220" s="19">
        <v>24802.62</v>
      </c>
      <c r="Y220" s="19">
        <v>18086.490000000002</v>
      </c>
      <c r="Z220" s="19">
        <v>17757.869999999995</v>
      </c>
      <c r="AA220" s="19">
        <v>19151.350000000002</v>
      </c>
      <c r="AB220" s="19">
        <v>21363.480000000007</v>
      </c>
      <c r="AC220" s="19">
        <v>19470</v>
      </c>
      <c r="AD220" s="19">
        <v>27182.159999999985</v>
      </c>
    </row>
    <row r="221" spans="1:30" x14ac:dyDescent="0.25">
      <c r="A221" s="86"/>
      <c r="B221" s="16" t="s">
        <v>193</v>
      </c>
      <c r="C221" s="19">
        <v>38255.420000000006</v>
      </c>
      <c r="D221" s="19">
        <v>39067.58</v>
      </c>
      <c r="E221" s="19">
        <v>39998.499999999993</v>
      </c>
      <c r="F221" s="19">
        <v>45932.479999999996</v>
      </c>
      <c r="G221" s="19">
        <v>56283.1</v>
      </c>
      <c r="H221" s="19">
        <v>55535.91</v>
      </c>
      <c r="I221" s="19">
        <v>63278.380000000012</v>
      </c>
      <c r="J221" s="19">
        <v>48205.68</v>
      </c>
      <c r="K221" s="19">
        <v>50959.669999999991</v>
      </c>
      <c r="L221" s="19">
        <v>52520.119999999988</v>
      </c>
      <c r="M221" s="19">
        <v>51828.24000000002</v>
      </c>
      <c r="N221" s="19">
        <v>47788.15</v>
      </c>
      <c r="Q221" s="86"/>
      <c r="R221" s="16" t="s">
        <v>203</v>
      </c>
      <c r="S221" s="19">
        <v>15786.810000000001</v>
      </c>
      <c r="T221" s="19">
        <v>21012.55</v>
      </c>
      <c r="U221" s="19">
        <v>29377.240000000009</v>
      </c>
      <c r="V221" s="19">
        <v>36584.439999999995</v>
      </c>
      <c r="W221" s="19">
        <v>40697.279999999999</v>
      </c>
      <c r="X221" s="19">
        <v>41033.179999999978</v>
      </c>
      <c r="Y221" s="19">
        <v>35317.67</v>
      </c>
      <c r="Z221" s="19">
        <v>26792.580000000009</v>
      </c>
      <c r="AA221" s="19">
        <v>24775.130000000005</v>
      </c>
      <c r="AB221" s="19">
        <v>29379.719999999994</v>
      </c>
      <c r="AC221" s="19">
        <v>36253.219999999994</v>
      </c>
      <c r="AD221" s="19">
        <v>38324.519999999997</v>
      </c>
    </row>
    <row r="222" spans="1:30" x14ac:dyDescent="0.25">
      <c r="A222" s="86"/>
      <c r="B222" s="16" t="s">
        <v>204</v>
      </c>
      <c r="C222" s="19">
        <f>SUM(C219:C221)</f>
        <v>121540.77000000002</v>
      </c>
      <c r="D222" s="19">
        <f t="shared" ref="D222" si="564">SUM(D219:D221)</f>
        <v>115180.01</v>
      </c>
      <c r="E222" s="19">
        <f t="shared" ref="E222" si="565">SUM(E219:E221)</f>
        <v>119725.23999999996</v>
      </c>
      <c r="F222" s="19">
        <f t="shared" ref="F222" si="566">SUM(F219:F221)</f>
        <v>122441.23</v>
      </c>
      <c r="G222" s="19">
        <f t="shared" ref="G222" si="567">SUM(G219:G221)</f>
        <v>124497.59</v>
      </c>
      <c r="H222" s="19">
        <f t="shared" ref="H222" si="568">SUM(H219:H221)</f>
        <v>116434.68000000001</v>
      </c>
      <c r="I222" s="19">
        <f t="shared" ref="I222" si="569">SUM(I219:I221)</f>
        <v>118789.37000000001</v>
      </c>
      <c r="J222" s="19">
        <f t="shared" ref="J222" si="570">SUM(J219:J221)</f>
        <v>87503.859999999986</v>
      </c>
      <c r="K222" s="19">
        <f t="shared" ref="K222" si="571">SUM(K219:K221)</f>
        <v>114644.41999999998</v>
      </c>
      <c r="L222" s="19">
        <f t="shared" ref="L222" si="572">SUM(L219:L221)</f>
        <v>108182.47999999998</v>
      </c>
      <c r="M222" s="19">
        <f t="shared" ref="M222" si="573">SUM(M219:M221)</f>
        <v>112547.12000000002</v>
      </c>
      <c r="N222" s="19">
        <f t="shared" ref="N222" si="574">SUM(N219:N221)</f>
        <v>184824.82000000004</v>
      </c>
      <c r="Q222" s="86"/>
      <c r="R222" s="16" t="s">
        <v>194</v>
      </c>
      <c r="S222" s="19">
        <v>105140.91000000002</v>
      </c>
      <c r="T222" s="19">
        <v>102178.15000000001</v>
      </c>
      <c r="U222" s="19">
        <v>120011.86</v>
      </c>
      <c r="V222" s="19">
        <v>124644.30000000005</v>
      </c>
      <c r="W222" s="19">
        <v>121134.71999999999</v>
      </c>
      <c r="X222" s="19">
        <v>99041.329999999973</v>
      </c>
      <c r="Y222" s="19">
        <v>77989.929999999993</v>
      </c>
      <c r="Z222" s="19">
        <v>80459.51999999999</v>
      </c>
      <c r="AA222" s="19">
        <v>82061.17</v>
      </c>
      <c r="AB222" s="19">
        <v>85482.390000000014</v>
      </c>
      <c r="AC222" s="19">
        <v>105570.04000000001</v>
      </c>
      <c r="AD222" s="19">
        <v>155984.74</v>
      </c>
    </row>
    <row r="223" spans="1:30" x14ac:dyDescent="0.25">
      <c r="A223" s="86" t="s">
        <v>74</v>
      </c>
      <c r="B223" s="16" t="s">
        <v>191</v>
      </c>
      <c r="C223" s="19">
        <v>10797.400000000001</v>
      </c>
      <c r="D223" s="19">
        <v>29.58</v>
      </c>
      <c r="E223" s="19">
        <v>11703.84</v>
      </c>
      <c r="F223" s="19">
        <v>7787.89</v>
      </c>
      <c r="G223" s="19">
        <v>6676.2500000000009</v>
      </c>
      <c r="H223" s="19">
        <v>6701.25</v>
      </c>
      <c r="I223" s="19">
        <v>5665.77</v>
      </c>
      <c r="J223" s="19">
        <v>5178.08</v>
      </c>
      <c r="K223" s="19">
        <v>4935.6000000000004</v>
      </c>
      <c r="L223" s="19">
        <v>3427.2900000000004</v>
      </c>
      <c r="M223" s="19">
        <v>7031.99</v>
      </c>
      <c r="N223" s="19">
        <v>17760.54</v>
      </c>
      <c r="Q223" s="86" t="s">
        <v>74</v>
      </c>
      <c r="R223" s="16" t="s">
        <v>201</v>
      </c>
      <c r="S223" s="19">
        <v>9031.7899999999991</v>
      </c>
      <c r="T223" s="19">
        <v>0</v>
      </c>
      <c r="U223" s="19">
        <v>14734.089999999997</v>
      </c>
      <c r="V223" s="19">
        <v>11470.03</v>
      </c>
      <c r="W223" s="19">
        <v>8611.3100000000013</v>
      </c>
      <c r="X223" s="19">
        <v>4439.28</v>
      </c>
      <c r="Y223" s="19">
        <v>5967.71</v>
      </c>
      <c r="Z223" s="19">
        <v>7216.06</v>
      </c>
      <c r="AA223" s="19">
        <v>7014.8099999999986</v>
      </c>
      <c r="AB223" s="19">
        <v>4415.9799999999987</v>
      </c>
      <c r="AC223" s="19">
        <v>9684.7499999999982</v>
      </c>
      <c r="AD223" s="19">
        <v>15552.410000000005</v>
      </c>
    </row>
    <row r="224" spans="1:30" x14ac:dyDescent="0.25">
      <c r="A224" s="86"/>
      <c r="B224" s="16" t="s">
        <v>192</v>
      </c>
      <c r="C224" s="19">
        <v>9948.4299999999985</v>
      </c>
      <c r="D224" s="19">
        <v>10731.790000000003</v>
      </c>
      <c r="E224" s="19">
        <v>12761.88</v>
      </c>
      <c r="F224" s="19">
        <v>8837.36</v>
      </c>
      <c r="G224" s="19">
        <v>7020.1900000000005</v>
      </c>
      <c r="H224" s="19">
        <v>6816.0499999999993</v>
      </c>
      <c r="I224" s="19">
        <v>6881.87</v>
      </c>
      <c r="J224" s="19">
        <v>4998.12</v>
      </c>
      <c r="K224" s="19">
        <v>5647.0399999999991</v>
      </c>
      <c r="L224" s="19">
        <v>5903.77</v>
      </c>
      <c r="M224" s="19">
        <v>4768.9399999999996</v>
      </c>
      <c r="N224" s="19">
        <v>8341.0300000000007</v>
      </c>
      <c r="Q224" s="86"/>
      <c r="R224" s="16" t="s">
        <v>202</v>
      </c>
      <c r="S224" s="19">
        <v>5926.15</v>
      </c>
      <c r="T224" s="19">
        <v>10000.810000000003</v>
      </c>
      <c r="U224" s="19">
        <v>10142.89</v>
      </c>
      <c r="V224" s="19">
        <v>13808.29</v>
      </c>
      <c r="W224" s="19">
        <v>9964.06</v>
      </c>
      <c r="X224" s="19">
        <v>6847.3700000000008</v>
      </c>
      <c r="Y224" s="19">
        <v>5446.6500000000015</v>
      </c>
      <c r="Z224" s="19">
        <v>5656.95</v>
      </c>
      <c r="AA224" s="19">
        <v>5147.0399999999981</v>
      </c>
      <c r="AB224" s="19">
        <v>6486.1000000000013</v>
      </c>
      <c r="AC224" s="19">
        <v>4824.9199999999992</v>
      </c>
      <c r="AD224" s="19">
        <v>8526.17</v>
      </c>
    </row>
    <row r="225" spans="1:30" x14ac:dyDescent="0.25">
      <c r="A225" s="86"/>
      <c r="B225" s="16" t="s">
        <v>193</v>
      </c>
      <c r="C225" s="19">
        <v>13898.489999999998</v>
      </c>
      <c r="D225" s="19">
        <v>15531.79</v>
      </c>
      <c r="E225" s="19">
        <v>17072.919999999998</v>
      </c>
      <c r="F225" s="19">
        <v>15657.220000000001</v>
      </c>
      <c r="G225" s="19">
        <v>15418.429999999998</v>
      </c>
      <c r="H225" s="19">
        <v>16745.79</v>
      </c>
      <c r="I225" s="19">
        <v>18663.859999999993</v>
      </c>
      <c r="J225" s="19">
        <v>2948.66</v>
      </c>
      <c r="K225" s="19">
        <v>3212.81</v>
      </c>
      <c r="L225" s="19">
        <v>3584.1800000000003</v>
      </c>
      <c r="M225" s="19">
        <v>5424.72</v>
      </c>
      <c r="N225" s="19">
        <v>8132.7599999999993</v>
      </c>
      <c r="Q225" s="86"/>
      <c r="R225" s="16" t="s">
        <v>203</v>
      </c>
      <c r="S225" s="19">
        <v>1575.51</v>
      </c>
      <c r="T225" s="19">
        <v>2312.9100000000003</v>
      </c>
      <c r="U225" s="19">
        <v>4964.01</v>
      </c>
      <c r="V225" s="19">
        <v>6737.3099999999995</v>
      </c>
      <c r="W225" s="19">
        <v>5604.8200000000006</v>
      </c>
      <c r="X225" s="19">
        <v>6931.76</v>
      </c>
      <c r="Y225" s="19">
        <v>4027.15</v>
      </c>
      <c r="Z225" s="19">
        <v>5069.0400000000009</v>
      </c>
      <c r="AA225" s="19">
        <v>13331.66</v>
      </c>
      <c r="AB225" s="19">
        <v>14057.66</v>
      </c>
      <c r="AC225" s="19">
        <v>15436.910000000002</v>
      </c>
      <c r="AD225" s="19">
        <v>15060.669999999998</v>
      </c>
    </row>
    <row r="226" spans="1:30" x14ac:dyDescent="0.25">
      <c r="A226" s="86"/>
      <c r="B226" s="16" t="s">
        <v>204</v>
      </c>
      <c r="C226" s="19">
        <f>SUM(C223:C225)</f>
        <v>34644.32</v>
      </c>
      <c r="D226" s="19">
        <f t="shared" ref="D226" si="575">SUM(D223:D225)</f>
        <v>26293.160000000003</v>
      </c>
      <c r="E226" s="19">
        <f t="shared" ref="E226" si="576">SUM(E223:E225)</f>
        <v>41538.639999999999</v>
      </c>
      <c r="F226" s="19">
        <f t="shared" ref="F226" si="577">SUM(F223:F225)</f>
        <v>32282.47</v>
      </c>
      <c r="G226" s="19">
        <f t="shared" ref="G226" si="578">SUM(G223:G225)</f>
        <v>29114.870000000003</v>
      </c>
      <c r="H226" s="19">
        <f t="shared" ref="H226" si="579">SUM(H223:H225)</f>
        <v>30263.09</v>
      </c>
      <c r="I226" s="19">
        <f t="shared" ref="I226" si="580">SUM(I223:I225)</f>
        <v>31211.499999999993</v>
      </c>
      <c r="J226" s="19">
        <f t="shared" ref="J226" si="581">SUM(J223:J225)</f>
        <v>13124.86</v>
      </c>
      <c r="K226" s="19">
        <f t="shared" ref="K226" si="582">SUM(K223:K225)</f>
        <v>13795.449999999999</v>
      </c>
      <c r="L226" s="19">
        <f t="shared" ref="L226" si="583">SUM(L223:L225)</f>
        <v>12915.240000000002</v>
      </c>
      <c r="M226" s="19">
        <f t="shared" ref="M226" si="584">SUM(M223:M225)</f>
        <v>17225.650000000001</v>
      </c>
      <c r="N226" s="19">
        <f t="shared" ref="N226" si="585">SUM(N223:N225)</f>
        <v>34234.33</v>
      </c>
      <c r="Q226" s="86"/>
      <c r="R226" s="16" t="s">
        <v>194</v>
      </c>
      <c r="S226" s="19">
        <v>16533.449999999997</v>
      </c>
      <c r="T226" s="19">
        <v>12313.720000000003</v>
      </c>
      <c r="U226" s="19">
        <v>29840.989999999998</v>
      </c>
      <c r="V226" s="19">
        <v>32015.629999999997</v>
      </c>
      <c r="W226" s="19">
        <v>24180.190000000002</v>
      </c>
      <c r="X226" s="19">
        <v>18218.410000000003</v>
      </c>
      <c r="Y226" s="19">
        <v>15441.51</v>
      </c>
      <c r="Z226" s="19">
        <v>17942.050000000003</v>
      </c>
      <c r="AA226" s="19">
        <v>25493.509999999995</v>
      </c>
      <c r="AB226" s="19">
        <v>24959.739999999998</v>
      </c>
      <c r="AC226" s="19">
        <v>29946.58</v>
      </c>
      <c r="AD226" s="19">
        <v>39139.25</v>
      </c>
    </row>
    <row r="227" spans="1:30" x14ac:dyDescent="0.25">
      <c r="A227" s="86" t="s">
        <v>75</v>
      </c>
      <c r="B227" s="16" t="s">
        <v>191</v>
      </c>
      <c r="C227" s="19">
        <v>0</v>
      </c>
      <c r="D227" s="19">
        <v>299.5</v>
      </c>
      <c r="E227" s="19">
        <v>0</v>
      </c>
      <c r="F227" s="19">
        <v>249.76</v>
      </c>
      <c r="G227" s="19">
        <v>93.69</v>
      </c>
      <c r="H227" s="19">
        <v>319.64999999999998</v>
      </c>
      <c r="I227" s="19">
        <v>0</v>
      </c>
      <c r="J227" s="19">
        <v>0</v>
      </c>
      <c r="K227" s="19">
        <v>0</v>
      </c>
      <c r="L227" s="19">
        <v>0</v>
      </c>
      <c r="M227" s="19">
        <v>0</v>
      </c>
      <c r="N227" s="19">
        <v>0</v>
      </c>
      <c r="Q227" s="86" t="s">
        <v>75</v>
      </c>
      <c r="R227" s="16" t="s">
        <v>201</v>
      </c>
      <c r="S227" s="19">
        <v>256.34000000000003</v>
      </c>
      <c r="T227" s="19">
        <v>0</v>
      </c>
      <c r="U227" s="19">
        <v>39.69</v>
      </c>
      <c r="V227" s="19">
        <v>430.75</v>
      </c>
      <c r="W227" s="19">
        <v>27.65</v>
      </c>
      <c r="X227" s="19">
        <v>0</v>
      </c>
      <c r="Y227" s="19">
        <v>0</v>
      </c>
      <c r="Z227" s="19">
        <v>0</v>
      </c>
      <c r="AA227" s="19">
        <v>10.11</v>
      </c>
      <c r="AB227" s="19">
        <v>0</v>
      </c>
      <c r="AC227" s="19">
        <v>0</v>
      </c>
      <c r="AD227" s="19">
        <v>0</v>
      </c>
    </row>
    <row r="228" spans="1:30" x14ac:dyDescent="0.25">
      <c r="A228" s="86"/>
      <c r="B228" s="16" t="s">
        <v>192</v>
      </c>
      <c r="C228" s="19">
        <v>14471.919999999998</v>
      </c>
      <c r="D228" s="19">
        <v>19511.950000000004</v>
      </c>
      <c r="E228" s="19">
        <v>14780.349999999999</v>
      </c>
      <c r="F228" s="19">
        <v>14301.439999999995</v>
      </c>
      <c r="G228" s="19">
        <v>13731.390000000003</v>
      </c>
      <c r="H228" s="19">
        <v>12711.900000000001</v>
      </c>
      <c r="I228" s="19">
        <v>9107.1400000000012</v>
      </c>
      <c r="J228" s="19">
        <v>6992.95</v>
      </c>
      <c r="K228" s="19">
        <v>10612.020000000002</v>
      </c>
      <c r="L228" s="19">
        <v>9395.2899999999991</v>
      </c>
      <c r="M228" s="19">
        <v>7457.1299999999992</v>
      </c>
      <c r="N228" s="19">
        <v>15097.829999999996</v>
      </c>
      <c r="Q228" s="86"/>
      <c r="R228" s="16" t="s">
        <v>202</v>
      </c>
      <c r="S228" s="19">
        <v>13340.039999999999</v>
      </c>
      <c r="T228" s="19">
        <v>18939.790000000005</v>
      </c>
      <c r="U228" s="19">
        <v>21687.41</v>
      </c>
      <c r="V228" s="19">
        <v>20502.460000000003</v>
      </c>
      <c r="W228" s="19">
        <v>17395.679999999997</v>
      </c>
      <c r="X228" s="19">
        <v>11367.249999999998</v>
      </c>
      <c r="Y228" s="19">
        <v>11424.490000000003</v>
      </c>
      <c r="Z228" s="19">
        <v>8846.9</v>
      </c>
      <c r="AA228" s="19">
        <v>9458.4500000000007</v>
      </c>
      <c r="AB228" s="19">
        <v>7753.3399999999983</v>
      </c>
      <c r="AC228" s="19">
        <v>11065.839999999998</v>
      </c>
      <c r="AD228" s="19">
        <v>15444.040000000005</v>
      </c>
    </row>
    <row r="229" spans="1:30" x14ac:dyDescent="0.25">
      <c r="A229" s="86"/>
      <c r="B229" s="16" t="s">
        <v>193</v>
      </c>
      <c r="C229" s="19">
        <v>8245.5099999999984</v>
      </c>
      <c r="D229" s="19">
        <v>12610.289999999997</v>
      </c>
      <c r="E229" s="19">
        <v>12226.940000000002</v>
      </c>
      <c r="F229" s="19">
        <v>13475.870000000003</v>
      </c>
      <c r="G229" s="19">
        <v>12833.389999999998</v>
      </c>
      <c r="H229" s="19">
        <v>13137.239999999998</v>
      </c>
      <c r="I229" s="19">
        <v>14807.439999999999</v>
      </c>
      <c r="J229" s="19">
        <v>6778.6</v>
      </c>
      <c r="K229" s="19">
        <v>5531.76</v>
      </c>
      <c r="L229" s="19">
        <v>7907.1000000000013</v>
      </c>
      <c r="M229" s="19">
        <v>8392.880000000001</v>
      </c>
      <c r="N229" s="19">
        <v>8209.130000000001</v>
      </c>
      <c r="Q229" s="86"/>
      <c r="R229" s="16" t="s">
        <v>203</v>
      </c>
      <c r="S229" s="19">
        <v>4398.21</v>
      </c>
      <c r="T229" s="19">
        <v>5843.6099999999988</v>
      </c>
      <c r="U229" s="19">
        <v>6585.89</v>
      </c>
      <c r="V229" s="19">
        <v>8485.81</v>
      </c>
      <c r="W229" s="19">
        <v>8013.8000000000011</v>
      </c>
      <c r="X229" s="19">
        <v>5021.83</v>
      </c>
      <c r="Y229" s="19">
        <v>5847.05</v>
      </c>
      <c r="Z229" s="19">
        <v>5076.7999999999993</v>
      </c>
      <c r="AA229" s="19">
        <v>9458.2499999999982</v>
      </c>
      <c r="AB229" s="19">
        <v>9454</v>
      </c>
      <c r="AC229" s="19">
        <v>9668.8799999999992</v>
      </c>
      <c r="AD229" s="19">
        <v>8463.91</v>
      </c>
    </row>
    <row r="230" spans="1:30" x14ac:dyDescent="0.25">
      <c r="A230" s="86"/>
      <c r="B230" s="16" t="s">
        <v>204</v>
      </c>
      <c r="C230" s="19">
        <f>SUM(C227:C229)</f>
        <v>22717.429999999997</v>
      </c>
      <c r="D230" s="19">
        <f t="shared" ref="D230" si="586">SUM(D227:D229)</f>
        <v>32421.74</v>
      </c>
      <c r="E230" s="19">
        <f t="shared" ref="E230" si="587">SUM(E227:E229)</f>
        <v>27007.29</v>
      </c>
      <c r="F230" s="19">
        <f t="shared" ref="F230" si="588">SUM(F227:F229)</f>
        <v>28027.07</v>
      </c>
      <c r="G230" s="19">
        <f t="shared" ref="G230" si="589">SUM(G227:G229)</f>
        <v>26658.47</v>
      </c>
      <c r="H230" s="19">
        <f t="shared" ref="H230" si="590">SUM(H227:H229)</f>
        <v>26168.79</v>
      </c>
      <c r="I230" s="19">
        <f t="shared" ref="I230" si="591">SUM(I227:I229)</f>
        <v>23914.58</v>
      </c>
      <c r="J230" s="19">
        <f t="shared" ref="J230" si="592">SUM(J227:J229)</f>
        <v>13771.55</v>
      </c>
      <c r="K230" s="19">
        <f t="shared" ref="K230" si="593">SUM(K227:K229)</f>
        <v>16143.780000000002</v>
      </c>
      <c r="L230" s="19">
        <f t="shared" ref="L230" si="594">SUM(L227:L229)</f>
        <v>17302.39</v>
      </c>
      <c r="M230" s="19">
        <f t="shared" ref="M230" si="595">SUM(M227:M229)</f>
        <v>15850.01</v>
      </c>
      <c r="N230" s="19">
        <f t="shared" ref="N230" si="596">SUM(N227:N229)</f>
        <v>23306.959999999999</v>
      </c>
      <c r="Q230" s="86"/>
      <c r="R230" s="16" t="s">
        <v>194</v>
      </c>
      <c r="S230" s="19">
        <v>17994.59</v>
      </c>
      <c r="T230" s="19">
        <v>24783.4</v>
      </c>
      <c r="U230" s="19">
        <v>28312.989999999998</v>
      </c>
      <c r="V230" s="19">
        <v>29419.020000000004</v>
      </c>
      <c r="W230" s="19">
        <v>25437.129999999997</v>
      </c>
      <c r="X230" s="19">
        <v>16389.079999999998</v>
      </c>
      <c r="Y230" s="19">
        <v>17271.540000000005</v>
      </c>
      <c r="Z230" s="19">
        <v>13923.699999999999</v>
      </c>
      <c r="AA230" s="19">
        <v>18926.809999999998</v>
      </c>
      <c r="AB230" s="19">
        <v>17207.339999999997</v>
      </c>
      <c r="AC230" s="19">
        <v>20734.719999999998</v>
      </c>
      <c r="AD230" s="19">
        <v>23907.950000000004</v>
      </c>
    </row>
    <row r="231" spans="1:30" x14ac:dyDescent="0.25">
      <c r="A231" s="86" t="s">
        <v>76</v>
      </c>
      <c r="B231" s="16" t="s">
        <v>191</v>
      </c>
      <c r="C231" s="19">
        <v>576.17000000000007</v>
      </c>
      <c r="D231" s="19">
        <v>737.42</v>
      </c>
      <c r="E231" s="19">
        <v>789.83999999999992</v>
      </c>
      <c r="F231" s="19">
        <v>663.37</v>
      </c>
      <c r="G231" s="19">
        <v>692.83000000000015</v>
      </c>
      <c r="H231" s="19">
        <v>472.53</v>
      </c>
      <c r="I231" s="19">
        <v>547.77</v>
      </c>
      <c r="J231" s="19">
        <v>692.2399999999999</v>
      </c>
      <c r="K231" s="19">
        <v>1585.21</v>
      </c>
      <c r="L231" s="19">
        <v>662.83999999999992</v>
      </c>
      <c r="M231" s="19">
        <v>2512.7499999999995</v>
      </c>
      <c r="N231" s="19">
        <v>1694.4100000000003</v>
      </c>
      <c r="Q231" s="86" t="s">
        <v>76</v>
      </c>
      <c r="R231" s="16" t="s">
        <v>201</v>
      </c>
      <c r="S231" s="19">
        <v>851.87999999999988</v>
      </c>
      <c r="T231" s="19">
        <v>823.36</v>
      </c>
      <c r="U231" s="19">
        <v>480.56</v>
      </c>
      <c r="V231" s="19">
        <v>1040.3500000000001</v>
      </c>
      <c r="W231" s="19">
        <v>611.85</v>
      </c>
      <c r="X231" s="19">
        <v>481.65</v>
      </c>
      <c r="Y231" s="19">
        <v>471.56000000000006</v>
      </c>
      <c r="Z231" s="19">
        <v>555.25000000000011</v>
      </c>
      <c r="AA231" s="19">
        <v>840.64</v>
      </c>
      <c r="AB231" s="19">
        <v>777.9899999999999</v>
      </c>
      <c r="AC231" s="19">
        <v>566.29</v>
      </c>
      <c r="AD231" s="19">
        <v>1101.9099999999999</v>
      </c>
    </row>
    <row r="232" spans="1:30" x14ac:dyDescent="0.25">
      <c r="A232" s="86"/>
      <c r="B232" s="16" t="s">
        <v>192</v>
      </c>
      <c r="C232" s="19">
        <v>12045.090000000004</v>
      </c>
      <c r="D232" s="19">
        <v>18757.620000000003</v>
      </c>
      <c r="E232" s="19">
        <v>13135.440000000002</v>
      </c>
      <c r="F232" s="19">
        <v>13411.839999999998</v>
      </c>
      <c r="G232" s="19">
        <v>10825.100000000002</v>
      </c>
      <c r="H232" s="19">
        <v>9777.369999999999</v>
      </c>
      <c r="I232" s="19">
        <v>8766.9699999999993</v>
      </c>
      <c r="J232" s="19">
        <v>8558.5700000000015</v>
      </c>
      <c r="K232" s="19">
        <v>9484.52</v>
      </c>
      <c r="L232" s="19">
        <v>11012.279999999999</v>
      </c>
      <c r="M232" s="19">
        <v>7025.31</v>
      </c>
      <c r="N232" s="19">
        <v>15649.760000000002</v>
      </c>
      <c r="Q232" s="86"/>
      <c r="R232" s="16" t="s">
        <v>202</v>
      </c>
      <c r="S232" s="19">
        <v>12688.41</v>
      </c>
      <c r="T232" s="19">
        <v>20837.480000000003</v>
      </c>
      <c r="U232" s="19">
        <v>18367.329999999998</v>
      </c>
      <c r="V232" s="19">
        <v>20810.709999999995</v>
      </c>
      <c r="W232" s="19">
        <v>14350.829999999996</v>
      </c>
      <c r="X232" s="19">
        <v>13337.79</v>
      </c>
      <c r="Y232" s="19">
        <v>9965.3100000000031</v>
      </c>
      <c r="Z232" s="19">
        <v>8773.1099999999988</v>
      </c>
      <c r="AA232" s="19">
        <v>8903.2100000000028</v>
      </c>
      <c r="AB232" s="19">
        <v>8817.8499999999985</v>
      </c>
      <c r="AC232" s="19">
        <v>9773.2099999999973</v>
      </c>
      <c r="AD232" s="19">
        <v>13643.730000000005</v>
      </c>
    </row>
    <row r="233" spans="1:30" x14ac:dyDescent="0.25">
      <c r="A233" s="86"/>
      <c r="B233" s="16" t="s">
        <v>193</v>
      </c>
      <c r="C233" s="19">
        <v>3797.76</v>
      </c>
      <c r="D233" s="19">
        <v>5178.4400000000005</v>
      </c>
      <c r="E233" s="19">
        <v>4601.74</v>
      </c>
      <c r="F233" s="19">
        <v>5894</v>
      </c>
      <c r="G233" s="19">
        <v>4658.75</v>
      </c>
      <c r="H233" s="19">
        <v>6660.3</v>
      </c>
      <c r="I233" s="19">
        <v>5955.5599999999995</v>
      </c>
      <c r="J233" s="19">
        <v>2515.06</v>
      </c>
      <c r="K233" s="19">
        <v>4820.38</v>
      </c>
      <c r="L233" s="19">
        <v>5416.8700000000008</v>
      </c>
      <c r="M233" s="19">
        <v>5409</v>
      </c>
      <c r="N233" s="19">
        <v>4959.0499999999993</v>
      </c>
      <c r="Q233" s="86"/>
      <c r="R233" s="16" t="s">
        <v>203</v>
      </c>
      <c r="S233" s="19">
        <v>3567.12</v>
      </c>
      <c r="T233" s="19">
        <v>2812.28</v>
      </c>
      <c r="U233" s="19">
        <v>4224.3999999999996</v>
      </c>
      <c r="V233" s="19">
        <v>5703.91</v>
      </c>
      <c r="W233" s="19">
        <v>5500.6499999999987</v>
      </c>
      <c r="X233" s="19">
        <v>5951.1799999999985</v>
      </c>
      <c r="Y233" s="19">
        <v>5715.880000000001</v>
      </c>
      <c r="Z233" s="19">
        <v>4470.37</v>
      </c>
      <c r="AA233" s="19">
        <v>3559.2299999999996</v>
      </c>
      <c r="AB233" s="19">
        <v>4946.83</v>
      </c>
      <c r="AC233" s="19">
        <v>5003.62</v>
      </c>
      <c r="AD233" s="19">
        <v>2841.18</v>
      </c>
    </row>
    <row r="234" spans="1:30" x14ac:dyDescent="0.25">
      <c r="A234" s="86"/>
      <c r="B234" s="16" t="s">
        <v>204</v>
      </c>
      <c r="C234" s="19">
        <f>SUM(C231:C233)</f>
        <v>16419.020000000004</v>
      </c>
      <c r="D234" s="19">
        <f t="shared" ref="D234" si="597">SUM(D231:D233)</f>
        <v>24673.480000000003</v>
      </c>
      <c r="E234" s="19">
        <f t="shared" ref="E234" si="598">SUM(E231:E233)</f>
        <v>18527.020000000004</v>
      </c>
      <c r="F234" s="19">
        <f t="shared" ref="F234" si="599">SUM(F231:F233)</f>
        <v>19969.21</v>
      </c>
      <c r="G234" s="19">
        <f t="shared" ref="G234" si="600">SUM(G231:G233)</f>
        <v>16176.680000000002</v>
      </c>
      <c r="H234" s="19">
        <f t="shared" ref="H234" si="601">SUM(H231:H233)</f>
        <v>16910.2</v>
      </c>
      <c r="I234" s="19">
        <f t="shared" ref="I234" si="602">SUM(I231:I233)</f>
        <v>15270.3</v>
      </c>
      <c r="J234" s="19">
        <f t="shared" ref="J234" si="603">SUM(J231:J233)</f>
        <v>11765.87</v>
      </c>
      <c r="K234" s="19">
        <f t="shared" ref="K234" si="604">SUM(K231:K233)</f>
        <v>15890.11</v>
      </c>
      <c r="L234" s="19">
        <f t="shared" ref="L234" si="605">SUM(L231:L233)</f>
        <v>17091.989999999998</v>
      </c>
      <c r="M234" s="19">
        <f t="shared" ref="M234" si="606">SUM(M231:M233)</f>
        <v>14947.06</v>
      </c>
      <c r="N234" s="19">
        <f t="shared" ref="N234" si="607">SUM(N231:N233)</f>
        <v>22303.22</v>
      </c>
      <c r="Q234" s="86"/>
      <c r="R234" s="16" t="s">
        <v>194</v>
      </c>
      <c r="S234" s="19">
        <v>17107.41</v>
      </c>
      <c r="T234" s="19">
        <v>24473.120000000003</v>
      </c>
      <c r="U234" s="19">
        <v>23072.29</v>
      </c>
      <c r="V234" s="19">
        <v>27554.969999999994</v>
      </c>
      <c r="W234" s="19">
        <v>20463.329999999994</v>
      </c>
      <c r="X234" s="19">
        <v>19770.62</v>
      </c>
      <c r="Y234" s="19">
        <v>16152.750000000004</v>
      </c>
      <c r="Z234" s="19">
        <v>13798.73</v>
      </c>
      <c r="AA234" s="19">
        <v>13303.080000000002</v>
      </c>
      <c r="AB234" s="19">
        <v>14542.669999999998</v>
      </c>
      <c r="AC234" s="19">
        <v>15343.119999999995</v>
      </c>
      <c r="AD234" s="19">
        <v>17586.820000000003</v>
      </c>
    </row>
    <row r="235" spans="1:30" x14ac:dyDescent="0.25">
      <c r="A235" s="86" t="s">
        <v>77</v>
      </c>
      <c r="B235" s="16" t="s">
        <v>191</v>
      </c>
      <c r="C235" s="19">
        <v>16056.16</v>
      </c>
      <c r="D235" s="19">
        <v>12873.52</v>
      </c>
      <c r="E235" s="19">
        <v>11249.83</v>
      </c>
      <c r="F235" s="19">
        <v>9921.4999999999964</v>
      </c>
      <c r="G235" s="19">
        <v>8359.619999999999</v>
      </c>
      <c r="H235" s="19">
        <v>7978.0299999999988</v>
      </c>
      <c r="I235" s="19">
        <v>7108.0599999999986</v>
      </c>
      <c r="J235" s="19">
        <v>8099.5800000000008</v>
      </c>
      <c r="K235" s="19">
        <v>8159.6799999999994</v>
      </c>
      <c r="L235" s="19">
        <v>7692.1599999999989</v>
      </c>
      <c r="M235" s="19">
        <v>7503.8099999999995</v>
      </c>
      <c r="N235" s="19">
        <v>22505.67</v>
      </c>
      <c r="Q235" s="86" t="s">
        <v>77</v>
      </c>
      <c r="R235" s="16" t="s">
        <v>201</v>
      </c>
      <c r="S235" s="19">
        <v>14916.65</v>
      </c>
      <c r="T235" s="19">
        <v>15845.12</v>
      </c>
      <c r="U235" s="19">
        <v>11729.44</v>
      </c>
      <c r="V235" s="19">
        <v>12491.040000000003</v>
      </c>
      <c r="W235" s="19">
        <v>8714.6200000000008</v>
      </c>
      <c r="X235" s="19">
        <v>7170.2399999999989</v>
      </c>
      <c r="Y235" s="19">
        <v>7758.0599999999995</v>
      </c>
      <c r="Z235" s="19">
        <v>8009.8</v>
      </c>
      <c r="AA235" s="19">
        <v>9385.6000000000022</v>
      </c>
      <c r="AB235" s="19">
        <v>7547.92</v>
      </c>
      <c r="AC235" s="19">
        <v>9510.43</v>
      </c>
      <c r="AD235" s="19">
        <v>17814.75</v>
      </c>
    </row>
    <row r="236" spans="1:30" x14ac:dyDescent="0.25">
      <c r="A236" s="86"/>
      <c r="B236" s="16" t="s">
        <v>192</v>
      </c>
      <c r="C236" s="19">
        <v>21280.85</v>
      </c>
      <c r="D236" s="19">
        <v>28824.58</v>
      </c>
      <c r="E236" s="19">
        <v>23646.54</v>
      </c>
      <c r="F236" s="19">
        <v>22949.430000000004</v>
      </c>
      <c r="G236" s="19">
        <v>16658.109999999997</v>
      </c>
      <c r="H236" s="19">
        <v>16317.389999999998</v>
      </c>
      <c r="I236" s="19">
        <v>12884.779999999999</v>
      </c>
      <c r="J236" s="19">
        <v>10868.53</v>
      </c>
      <c r="K236" s="19">
        <v>14361.19</v>
      </c>
      <c r="L236" s="19">
        <v>14930.02</v>
      </c>
      <c r="M236" s="19">
        <v>12286.009999999998</v>
      </c>
      <c r="N236" s="19">
        <v>21324.929999999993</v>
      </c>
      <c r="Q236" s="86"/>
      <c r="R236" s="16" t="s">
        <v>202</v>
      </c>
      <c r="S236" s="19">
        <v>23085.389999999996</v>
      </c>
      <c r="T236" s="19">
        <v>30784.760000000009</v>
      </c>
      <c r="U236" s="19">
        <v>24184.58</v>
      </c>
      <c r="V236" s="19">
        <v>30587.820000000003</v>
      </c>
      <c r="W236" s="19">
        <v>22790.299999999988</v>
      </c>
      <c r="X236" s="19">
        <v>14599.25</v>
      </c>
      <c r="Y236" s="19">
        <v>11301.739999999996</v>
      </c>
      <c r="Z236" s="19">
        <v>13648.850000000002</v>
      </c>
      <c r="AA236" s="19">
        <v>16672.240000000002</v>
      </c>
      <c r="AB236" s="19">
        <v>13685.610000000004</v>
      </c>
      <c r="AC236" s="19">
        <v>17214.390000000007</v>
      </c>
      <c r="AD236" s="19">
        <v>18739.629999999994</v>
      </c>
    </row>
    <row r="237" spans="1:30" x14ac:dyDescent="0.25">
      <c r="A237" s="86"/>
      <c r="B237" s="16" t="s">
        <v>193</v>
      </c>
      <c r="C237" s="19">
        <v>10572.329999999998</v>
      </c>
      <c r="D237" s="19">
        <v>16615.829999999998</v>
      </c>
      <c r="E237" s="19">
        <v>17525.629999999997</v>
      </c>
      <c r="F237" s="19">
        <v>16084.129999999997</v>
      </c>
      <c r="G237" s="19">
        <v>19534.32</v>
      </c>
      <c r="H237" s="19">
        <v>17396.460000000003</v>
      </c>
      <c r="I237" s="19">
        <v>21338.560000000005</v>
      </c>
      <c r="J237" s="19">
        <v>12449.96</v>
      </c>
      <c r="K237" s="19">
        <v>9595.82</v>
      </c>
      <c r="L237" s="19">
        <v>15498.440000000002</v>
      </c>
      <c r="M237" s="19">
        <v>13681.59</v>
      </c>
      <c r="N237" s="19">
        <v>10766.360000000002</v>
      </c>
      <c r="Q237" s="86"/>
      <c r="R237" s="16" t="s">
        <v>203</v>
      </c>
      <c r="S237" s="19">
        <v>4762.59</v>
      </c>
      <c r="T237" s="19">
        <v>11836.539999999999</v>
      </c>
      <c r="U237" s="19">
        <v>10927.180000000002</v>
      </c>
      <c r="V237" s="19">
        <v>13369.37</v>
      </c>
      <c r="W237" s="19">
        <v>11907.97</v>
      </c>
      <c r="X237" s="19">
        <v>10715.74</v>
      </c>
      <c r="Y237" s="19">
        <v>6836.18</v>
      </c>
      <c r="Z237" s="19">
        <v>7471.1299999999992</v>
      </c>
      <c r="AA237" s="19">
        <v>7919.9299999999994</v>
      </c>
      <c r="AB237" s="19">
        <v>9011.06</v>
      </c>
      <c r="AC237" s="19">
        <v>10438.24</v>
      </c>
      <c r="AD237" s="19">
        <v>9347.14</v>
      </c>
    </row>
    <row r="238" spans="1:30" x14ac:dyDescent="0.25">
      <c r="A238" s="86"/>
      <c r="B238" s="16" t="s">
        <v>204</v>
      </c>
      <c r="C238" s="19">
        <f>SUM(C235:C237)</f>
        <v>47909.34</v>
      </c>
      <c r="D238" s="19">
        <f t="shared" ref="D238" si="608">SUM(D235:D237)</f>
        <v>58313.930000000008</v>
      </c>
      <c r="E238" s="19">
        <f t="shared" ref="E238" si="609">SUM(E235:E237)</f>
        <v>52422</v>
      </c>
      <c r="F238" s="19">
        <f t="shared" ref="F238" si="610">SUM(F235:F237)</f>
        <v>48955.06</v>
      </c>
      <c r="G238" s="19">
        <f t="shared" ref="G238" si="611">SUM(G235:G237)</f>
        <v>44552.049999999996</v>
      </c>
      <c r="H238" s="19">
        <f t="shared" ref="H238" si="612">SUM(H235:H237)</f>
        <v>41691.880000000005</v>
      </c>
      <c r="I238" s="19">
        <f t="shared" ref="I238" si="613">SUM(I235:I237)</f>
        <v>41331.4</v>
      </c>
      <c r="J238" s="19">
        <f t="shared" ref="J238" si="614">SUM(J235:J237)</f>
        <v>31418.07</v>
      </c>
      <c r="K238" s="19">
        <f t="shared" ref="K238" si="615">SUM(K235:K237)</f>
        <v>32116.69</v>
      </c>
      <c r="L238" s="19">
        <f t="shared" ref="L238" si="616">SUM(L235:L237)</f>
        <v>38120.620000000003</v>
      </c>
      <c r="M238" s="19">
        <f t="shared" ref="M238" si="617">SUM(M235:M237)</f>
        <v>33471.410000000003</v>
      </c>
      <c r="N238" s="19">
        <f t="shared" ref="N238" si="618">SUM(N235:N237)</f>
        <v>54596.959999999992</v>
      </c>
      <c r="Q238" s="86"/>
      <c r="R238" s="16" t="s">
        <v>194</v>
      </c>
      <c r="S238" s="19">
        <v>42764.62999999999</v>
      </c>
      <c r="T238" s="19">
        <v>58466.420000000013</v>
      </c>
      <c r="U238" s="19">
        <v>46841.200000000004</v>
      </c>
      <c r="V238" s="19">
        <v>56448.23000000001</v>
      </c>
      <c r="W238" s="19">
        <v>43412.889999999992</v>
      </c>
      <c r="X238" s="19">
        <v>32485.229999999996</v>
      </c>
      <c r="Y238" s="19">
        <v>25895.979999999996</v>
      </c>
      <c r="Z238" s="19">
        <v>29129.78</v>
      </c>
      <c r="AA238" s="19">
        <v>33977.770000000004</v>
      </c>
      <c r="AB238" s="19">
        <v>30244.590000000004</v>
      </c>
      <c r="AC238" s="19">
        <v>37163.060000000005</v>
      </c>
      <c r="AD238" s="19">
        <v>45901.51999999999</v>
      </c>
    </row>
    <row r="239" spans="1:30" x14ac:dyDescent="0.25">
      <c r="A239" s="86" t="s">
        <v>78</v>
      </c>
      <c r="B239" s="16" t="s">
        <v>191</v>
      </c>
      <c r="C239" s="19">
        <v>7046.3799999999992</v>
      </c>
      <c r="D239" s="19">
        <v>2010.83</v>
      </c>
      <c r="E239" s="19">
        <v>5146.8799999999992</v>
      </c>
      <c r="F239" s="19">
        <v>3441.9800000000005</v>
      </c>
      <c r="G239" s="19">
        <v>2853.37</v>
      </c>
      <c r="H239" s="19">
        <v>2575.31</v>
      </c>
      <c r="I239" s="19">
        <v>1512.9900000000002</v>
      </c>
      <c r="J239" s="19">
        <v>2048.81</v>
      </c>
      <c r="K239" s="19">
        <v>2185.7199999999998</v>
      </c>
      <c r="L239" s="19">
        <v>2216.1999999999998</v>
      </c>
      <c r="M239" s="19">
        <v>2242.6799999999998</v>
      </c>
      <c r="N239" s="19">
        <v>6288.52</v>
      </c>
      <c r="Q239" s="86" t="s">
        <v>78</v>
      </c>
      <c r="R239" s="16" t="s">
        <v>201</v>
      </c>
      <c r="S239" s="19">
        <v>5769.73</v>
      </c>
      <c r="T239" s="19">
        <v>1848.4399999999998</v>
      </c>
      <c r="U239" s="19">
        <v>4492.74</v>
      </c>
      <c r="V239" s="19">
        <v>3246.61</v>
      </c>
      <c r="W239" s="19">
        <v>3013.7199999999993</v>
      </c>
      <c r="X239" s="19">
        <v>1661.89</v>
      </c>
      <c r="Y239" s="19">
        <v>1511.8400000000001</v>
      </c>
      <c r="Z239" s="19">
        <v>1927.8600000000001</v>
      </c>
      <c r="AA239" s="19">
        <v>2151.91</v>
      </c>
      <c r="AB239" s="19">
        <v>1395.19</v>
      </c>
      <c r="AC239" s="19">
        <v>1261.3800000000001</v>
      </c>
      <c r="AD239" s="19">
        <v>6265.72</v>
      </c>
    </row>
    <row r="240" spans="1:30" x14ac:dyDescent="0.25">
      <c r="A240" s="86"/>
      <c r="B240" s="16" t="s">
        <v>192</v>
      </c>
      <c r="C240" s="19">
        <v>12522.549999999997</v>
      </c>
      <c r="D240" s="19">
        <v>23983.96</v>
      </c>
      <c r="E240" s="19">
        <v>15604.459999999997</v>
      </c>
      <c r="F240" s="19">
        <v>15498.11</v>
      </c>
      <c r="G240" s="19">
        <v>11877.84</v>
      </c>
      <c r="H240" s="19">
        <v>14311.790000000003</v>
      </c>
      <c r="I240" s="19">
        <v>12599.260000000002</v>
      </c>
      <c r="J240" s="19">
        <v>5926.2300000000005</v>
      </c>
      <c r="K240" s="19">
        <v>9939.0200000000023</v>
      </c>
      <c r="L240" s="19">
        <v>11669.7</v>
      </c>
      <c r="M240" s="19">
        <v>8983.6899999999987</v>
      </c>
      <c r="N240" s="19">
        <v>12309.789999999997</v>
      </c>
      <c r="Q240" s="86"/>
      <c r="R240" s="16" t="s">
        <v>202</v>
      </c>
      <c r="S240" s="19">
        <v>13650.019999999997</v>
      </c>
      <c r="T240" s="19">
        <v>20203.629999999997</v>
      </c>
      <c r="U240" s="19">
        <v>16437.98</v>
      </c>
      <c r="V240" s="19">
        <v>21539.219999999994</v>
      </c>
      <c r="W240" s="19">
        <v>16406.220000000005</v>
      </c>
      <c r="X240" s="19">
        <v>12182.779999999999</v>
      </c>
      <c r="Y240" s="19">
        <v>10021.159999999998</v>
      </c>
      <c r="Z240" s="19">
        <v>10373.32</v>
      </c>
      <c r="AA240" s="19">
        <v>8231.7099999999991</v>
      </c>
      <c r="AB240" s="19">
        <v>10033.990000000002</v>
      </c>
      <c r="AC240" s="19">
        <v>10322.330000000002</v>
      </c>
      <c r="AD240" s="19">
        <v>13225.34</v>
      </c>
    </row>
    <row r="241" spans="1:30" x14ac:dyDescent="0.25">
      <c r="A241" s="86"/>
      <c r="B241" s="16" t="s">
        <v>193</v>
      </c>
      <c r="C241" s="19">
        <v>8029.8200000000006</v>
      </c>
      <c r="D241" s="19">
        <v>11586.01</v>
      </c>
      <c r="E241" s="19">
        <v>12036.990000000002</v>
      </c>
      <c r="F241" s="19">
        <v>13806.219999999998</v>
      </c>
      <c r="G241" s="19">
        <v>11317.449999999999</v>
      </c>
      <c r="H241" s="19">
        <v>11716.55</v>
      </c>
      <c r="I241" s="19">
        <v>15795.54</v>
      </c>
      <c r="J241" s="19">
        <v>3385.7299999999996</v>
      </c>
      <c r="K241" s="19">
        <v>7647.5800000000008</v>
      </c>
      <c r="L241" s="19">
        <v>10285.08</v>
      </c>
      <c r="M241" s="19">
        <v>13076.820000000002</v>
      </c>
      <c r="N241" s="19">
        <v>11087.770000000002</v>
      </c>
      <c r="Q241" s="86"/>
      <c r="R241" s="16" t="s">
        <v>203</v>
      </c>
      <c r="S241" s="19">
        <v>6504.8999999999987</v>
      </c>
      <c r="T241" s="19">
        <v>8958.369999999999</v>
      </c>
      <c r="U241" s="19">
        <v>5019.04</v>
      </c>
      <c r="V241" s="19">
        <v>8619</v>
      </c>
      <c r="W241" s="19">
        <v>9630.8100000000031</v>
      </c>
      <c r="X241" s="19">
        <v>14571.79</v>
      </c>
      <c r="Y241" s="19">
        <v>15080.419999999996</v>
      </c>
      <c r="Z241" s="19">
        <v>9829.1799999999985</v>
      </c>
      <c r="AA241" s="19">
        <v>3850.87</v>
      </c>
      <c r="AB241" s="19">
        <v>4402.8100000000004</v>
      </c>
      <c r="AC241" s="19">
        <v>6519.5099999999993</v>
      </c>
      <c r="AD241" s="19">
        <v>4914.1200000000008</v>
      </c>
    </row>
    <row r="242" spans="1:30" x14ac:dyDescent="0.25">
      <c r="A242" s="86"/>
      <c r="B242" s="16" t="s">
        <v>204</v>
      </c>
      <c r="C242" s="19">
        <f>SUM(C239:C241)</f>
        <v>27598.749999999996</v>
      </c>
      <c r="D242" s="19">
        <f t="shared" ref="D242" si="619">SUM(D239:D241)</f>
        <v>37580.800000000003</v>
      </c>
      <c r="E242" s="19">
        <f t="shared" ref="E242" si="620">SUM(E239:E241)</f>
        <v>32788.33</v>
      </c>
      <c r="F242" s="19">
        <f t="shared" ref="F242" si="621">SUM(F239:F241)</f>
        <v>32746.309999999998</v>
      </c>
      <c r="G242" s="19">
        <f t="shared" ref="G242" si="622">SUM(G239:G241)</f>
        <v>26048.659999999996</v>
      </c>
      <c r="H242" s="19">
        <f t="shared" ref="H242" si="623">SUM(H239:H241)</f>
        <v>28603.65</v>
      </c>
      <c r="I242" s="19">
        <f t="shared" ref="I242" si="624">SUM(I239:I241)</f>
        <v>29907.79</v>
      </c>
      <c r="J242" s="19">
        <f t="shared" ref="J242" si="625">SUM(J239:J241)</f>
        <v>11360.77</v>
      </c>
      <c r="K242" s="19">
        <f t="shared" ref="K242" si="626">SUM(K239:K241)</f>
        <v>19772.320000000003</v>
      </c>
      <c r="L242" s="19">
        <f t="shared" ref="L242" si="627">SUM(L239:L241)</f>
        <v>24170.980000000003</v>
      </c>
      <c r="M242" s="19">
        <f t="shared" ref="M242" si="628">SUM(M239:M241)</f>
        <v>24303.190000000002</v>
      </c>
      <c r="N242" s="19">
        <f t="shared" ref="N242" si="629">SUM(N239:N241)</f>
        <v>29686.080000000002</v>
      </c>
      <c r="Q242" s="86"/>
      <c r="R242" s="16" t="s">
        <v>194</v>
      </c>
      <c r="S242" s="19">
        <v>25924.649999999994</v>
      </c>
      <c r="T242" s="19">
        <v>31010.439999999995</v>
      </c>
      <c r="U242" s="19">
        <v>25949.760000000002</v>
      </c>
      <c r="V242" s="19">
        <v>33404.829999999994</v>
      </c>
      <c r="W242" s="19">
        <v>29050.750000000007</v>
      </c>
      <c r="X242" s="19">
        <v>28416.46</v>
      </c>
      <c r="Y242" s="19">
        <v>26613.419999999995</v>
      </c>
      <c r="Z242" s="19">
        <v>22130.36</v>
      </c>
      <c r="AA242" s="19">
        <v>14234.489999999998</v>
      </c>
      <c r="AB242" s="19">
        <v>15831.990000000002</v>
      </c>
      <c r="AC242" s="19">
        <v>18103.22</v>
      </c>
      <c r="AD242" s="19">
        <v>24405.18</v>
      </c>
    </row>
    <row r="243" spans="1:30" x14ac:dyDescent="0.25">
      <c r="A243" s="86" t="s">
        <v>79</v>
      </c>
      <c r="B243" s="16" t="s">
        <v>191</v>
      </c>
      <c r="C243" s="19">
        <v>19024.820000000003</v>
      </c>
      <c r="D243" s="19">
        <v>6151.29</v>
      </c>
      <c r="E243" s="19">
        <v>15969.470000000001</v>
      </c>
      <c r="F243" s="19">
        <v>21838.899999999998</v>
      </c>
      <c r="G243" s="19">
        <v>23426.560000000005</v>
      </c>
      <c r="H243" s="19">
        <v>18552.27</v>
      </c>
      <c r="I243" s="19">
        <v>16723.199999999997</v>
      </c>
      <c r="J243" s="19">
        <v>18068.319999999996</v>
      </c>
      <c r="K243" s="19">
        <v>19605.590000000004</v>
      </c>
      <c r="L243" s="19">
        <v>14015.79</v>
      </c>
      <c r="M243" s="19">
        <v>22778.480000000003</v>
      </c>
      <c r="N243" s="19">
        <v>47409.500000000007</v>
      </c>
      <c r="Q243" s="86" t="s">
        <v>79</v>
      </c>
      <c r="R243" s="16" t="s">
        <v>201</v>
      </c>
      <c r="S243" s="19">
        <v>16544.780000000002</v>
      </c>
      <c r="T243" s="19">
        <v>5781.41</v>
      </c>
      <c r="U243" s="19">
        <v>15706.34</v>
      </c>
      <c r="V243" s="19">
        <v>12430.53</v>
      </c>
      <c r="W243" s="19">
        <v>24533.74</v>
      </c>
      <c r="X243" s="19">
        <v>17324.359999999993</v>
      </c>
      <c r="Y243" s="19">
        <v>6502.9100000000008</v>
      </c>
      <c r="Z243" s="19">
        <v>19158.579999999987</v>
      </c>
      <c r="AA243" s="19">
        <v>21941.899999999998</v>
      </c>
      <c r="AB243" s="19">
        <v>17827.950000000004</v>
      </c>
      <c r="AC243" s="19">
        <v>25808.910000000003</v>
      </c>
      <c r="AD243" s="19">
        <v>45415.37</v>
      </c>
    </row>
    <row r="244" spans="1:30" x14ac:dyDescent="0.25">
      <c r="A244" s="86"/>
      <c r="B244" s="16" t="s">
        <v>192</v>
      </c>
      <c r="C244" s="19">
        <v>14823.300000000001</v>
      </c>
      <c r="D244" s="19">
        <v>20012.730000000007</v>
      </c>
      <c r="E244" s="19">
        <v>19195.759999999995</v>
      </c>
      <c r="F244" s="19">
        <v>14650.330000000002</v>
      </c>
      <c r="G244" s="19">
        <v>12556.850000000002</v>
      </c>
      <c r="H244" s="19">
        <v>12404.950000000003</v>
      </c>
      <c r="I244" s="19">
        <v>10601.170000000002</v>
      </c>
      <c r="J244" s="19">
        <v>5221.9199999999992</v>
      </c>
      <c r="K244" s="19">
        <v>9014.1500000000015</v>
      </c>
      <c r="L244" s="19">
        <v>10402.130000000001</v>
      </c>
      <c r="M244" s="19">
        <v>8119.03</v>
      </c>
      <c r="N244" s="19">
        <v>11884.29</v>
      </c>
      <c r="Q244" s="86"/>
      <c r="R244" s="16" t="s">
        <v>202</v>
      </c>
      <c r="S244" s="19">
        <v>14821.039999999999</v>
      </c>
      <c r="T244" s="19">
        <v>21068.85</v>
      </c>
      <c r="U244" s="19">
        <v>21108.94</v>
      </c>
      <c r="V244" s="19">
        <v>21608.84</v>
      </c>
      <c r="W244" s="19">
        <v>17810.490000000005</v>
      </c>
      <c r="X244" s="19">
        <v>11514.710000000001</v>
      </c>
      <c r="Y244" s="19">
        <v>8652.1099999999988</v>
      </c>
      <c r="Z244" s="19">
        <v>7892.8000000000011</v>
      </c>
      <c r="AA244" s="19">
        <v>10005.77</v>
      </c>
      <c r="AB244" s="19">
        <v>12411.23</v>
      </c>
      <c r="AC244" s="19">
        <v>10101.150000000001</v>
      </c>
      <c r="AD244" s="19">
        <v>10409.400000000001</v>
      </c>
    </row>
    <row r="245" spans="1:30" x14ac:dyDescent="0.25">
      <c r="A245" s="86"/>
      <c r="B245" s="16" t="s">
        <v>193</v>
      </c>
      <c r="C245" s="19">
        <v>18222.410000000003</v>
      </c>
      <c r="D245" s="19">
        <v>20342.009999999998</v>
      </c>
      <c r="E245" s="19">
        <v>18619.650000000005</v>
      </c>
      <c r="F245" s="19">
        <v>20048.280000000002</v>
      </c>
      <c r="G245" s="19">
        <v>19000.489999999998</v>
      </c>
      <c r="H245" s="19">
        <v>17538.309999999998</v>
      </c>
      <c r="I245" s="19">
        <v>20551.129999999997</v>
      </c>
      <c r="J245" s="19">
        <v>9594.7799999999988</v>
      </c>
      <c r="K245" s="19">
        <v>12573.669999999998</v>
      </c>
      <c r="L245" s="19">
        <v>14045.550000000001</v>
      </c>
      <c r="M245" s="19">
        <v>11487.320000000002</v>
      </c>
      <c r="N245" s="19">
        <v>12736.730000000003</v>
      </c>
      <c r="Q245" s="86"/>
      <c r="R245" s="16" t="s">
        <v>203</v>
      </c>
      <c r="S245" s="19">
        <v>5155.2100000000009</v>
      </c>
      <c r="T245" s="19">
        <v>10169.019999999999</v>
      </c>
      <c r="U245" s="19">
        <v>12374.150000000005</v>
      </c>
      <c r="V245" s="19">
        <v>15198.050000000001</v>
      </c>
      <c r="W245" s="19">
        <v>15646.609999999997</v>
      </c>
      <c r="X245" s="19">
        <v>10337.149999999998</v>
      </c>
      <c r="Y245" s="19">
        <v>7989.9000000000005</v>
      </c>
      <c r="Z245" s="19">
        <v>7148.3600000000006</v>
      </c>
      <c r="AA245" s="19">
        <v>8863.1600000000017</v>
      </c>
      <c r="AB245" s="19">
        <v>10498.65</v>
      </c>
      <c r="AC245" s="19">
        <v>12853.61</v>
      </c>
      <c r="AD245" s="19">
        <v>9243</v>
      </c>
    </row>
    <row r="246" spans="1:30" x14ac:dyDescent="0.25">
      <c r="A246" s="86"/>
      <c r="B246" s="16" t="s">
        <v>204</v>
      </c>
      <c r="C246" s="19">
        <f>SUM(C243:C245)</f>
        <v>52070.530000000006</v>
      </c>
      <c r="D246" s="19">
        <f t="shared" ref="D246" si="630">SUM(D243:D245)</f>
        <v>46506.030000000006</v>
      </c>
      <c r="E246" s="19">
        <f t="shared" ref="E246" si="631">SUM(E243:E245)</f>
        <v>53784.880000000005</v>
      </c>
      <c r="F246" s="19">
        <f t="shared" ref="F246" si="632">SUM(F243:F245)</f>
        <v>56537.509999999995</v>
      </c>
      <c r="G246" s="19">
        <f t="shared" ref="G246" si="633">SUM(G243:G245)</f>
        <v>54983.9</v>
      </c>
      <c r="H246" s="19">
        <f t="shared" ref="H246" si="634">SUM(H243:H245)</f>
        <v>48495.53</v>
      </c>
      <c r="I246" s="19">
        <f t="shared" ref="I246" si="635">SUM(I243:I245)</f>
        <v>47875.5</v>
      </c>
      <c r="J246" s="19">
        <f t="shared" ref="J246" si="636">SUM(J243:J245)</f>
        <v>32885.01999999999</v>
      </c>
      <c r="K246" s="19">
        <f t="shared" ref="K246" si="637">SUM(K243:K245)</f>
        <v>41193.410000000003</v>
      </c>
      <c r="L246" s="19">
        <f t="shared" ref="L246" si="638">SUM(L243:L245)</f>
        <v>38463.47</v>
      </c>
      <c r="M246" s="19">
        <f t="shared" ref="M246" si="639">SUM(M243:M245)</f>
        <v>42384.83</v>
      </c>
      <c r="N246" s="19">
        <f t="shared" ref="N246" si="640">SUM(N243:N245)</f>
        <v>72030.520000000019</v>
      </c>
      <c r="Q246" s="86"/>
      <c r="R246" s="16" t="s">
        <v>194</v>
      </c>
      <c r="S246" s="19">
        <v>36521.03</v>
      </c>
      <c r="T246" s="19">
        <v>37019.279999999999</v>
      </c>
      <c r="U246" s="19">
        <v>49189.430000000008</v>
      </c>
      <c r="V246" s="19">
        <v>49237.420000000006</v>
      </c>
      <c r="W246" s="19">
        <v>57990.840000000011</v>
      </c>
      <c r="X246" s="19">
        <v>39176.219999999987</v>
      </c>
      <c r="Y246" s="19">
        <v>23144.920000000002</v>
      </c>
      <c r="Z246" s="19">
        <v>34199.739999999991</v>
      </c>
      <c r="AA246" s="19">
        <v>40810.83</v>
      </c>
      <c r="AB246" s="19">
        <v>40737.83</v>
      </c>
      <c r="AC246" s="19">
        <v>48763.670000000006</v>
      </c>
      <c r="AD246" s="19">
        <v>65067.770000000004</v>
      </c>
    </row>
    <row r="247" spans="1:30" x14ac:dyDescent="0.25">
      <c r="A247" s="86" t="s">
        <v>80</v>
      </c>
      <c r="B247" s="16" t="s">
        <v>191</v>
      </c>
      <c r="C247" s="19">
        <v>0</v>
      </c>
      <c r="D247" s="19">
        <v>0</v>
      </c>
      <c r="E247" s="19">
        <v>257.39</v>
      </c>
      <c r="F247" s="19">
        <v>0</v>
      </c>
      <c r="G247" s="19">
        <v>0</v>
      </c>
      <c r="H247" s="19">
        <v>0</v>
      </c>
      <c r="I247" s="19">
        <v>0</v>
      </c>
      <c r="J247" s="19">
        <v>0</v>
      </c>
      <c r="K247" s="19">
        <v>0</v>
      </c>
      <c r="L247" s="19">
        <v>0</v>
      </c>
      <c r="M247" s="19">
        <v>56.01</v>
      </c>
      <c r="N247" s="19">
        <v>0</v>
      </c>
      <c r="Q247" s="86" t="s">
        <v>80</v>
      </c>
      <c r="R247" s="16" t="s">
        <v>201</v>
      </c>
      <c r="S247" s="19">
        <v>0</v>
      </c>
      <c r="T247" s="19">
        <v>217.79000000000002</v>
      </c>
      <c r="U247" s="19">
        <v>164.37</v>
      </c>
      <c r="V247" s="19">
        <v>0</v>
      </c>
      <c r="W247" s="19">
        <v>0</v>
      </c>
      <c r="X247" s="19">
        <v>0</v>
      </c>
      <c r="Y247" s="19">
        <v>0</v>
      </c>
      <c r="Z247" s="19">
        <v>77.97</v>
      </c>
      <c r="AA247" s="19">
        <v>0</v>
      </c>
      <c r="AB247" s="19">
        <v>0</v>
      </c>
      <c r="AC247" s="19">
        <v>54.17</v>
      </c>
      <c r="AD247" s="19">
        <v>6.1</v>
      </c>
    </row>
    <row r="248" spans="1:30" x14ac:dyDescent="0.25">
      <c r="A248" s="86"/>
      <c r="B248" s="16" t="s">
        <v>192</v>
      </c>
      <c r="C248" s="19">
        <v>15621.929999999998</v>
      </c>
      <c r="D248" s="19">
        <v>26563.23</v>
      </c>
      <c r="E248" s="19">
        <v>20196.82</v>
      </c>
      <c r="F248" s="19">
        <v>15240.34</v>
      </c>
      <c r="G248" s="19">
        <v>15079.18</v>
      </c>
      <c r="H248" s="19">
        <v>13064.949999999997</v>
      </c>
      <c r="I248" s="19">
        <v>13943.66</v>
      </c>
      <c r="J248" s="19">
        <v>9351.5499999999993</v>
      </c>
      <c r="K248" s="19">
        <v>13892.750000000004</v>
      </c>
      <c r="L248" s="19">
        <v>12765.169999999996</v>
      </c>
      <c r="M248" s="19">
        <v>10052.709999999999</v>
      </c>
      <c r="N248" s="19">
        <v>15323.970000000001</v>
      </c>
      <c r="Q248" s="86"/>
      <c r="R248" s="16" t="s">
        <v>202</v>
      </c>
      <c r="S248" s="19">
        <v>15459.139999999998</v>
      </c>
      <c r="T248" s="19">
        <v>28399.809999999994</v>
      </c>
      <c r="U248" s="19">
        <v>22777.550000000007</v>
      </c>
      <c r="V248" s="19">
        <v>21128.67</v>
      </c>
      <c r="W248" s="19">
        <v>17281.319999999996</v>
      </c>
      <c r="X248" s="19">
        <v>12650.95</v>
      </c>
      <c r="Y248" s="19">
        <v>10378.059999999998</v>
      </c>
      <c r="Z248" s="19">
        <v>11549.96</v>
      </c>
      <c r="AA248" s="19">
        <v>13951.590000000004</v>
      </c>
      <c r="AB248" s="19">
        <v>10997.129999999997</v>
      </c>
      <c r="AC248" s="19">
        <v>10928.000000000004</v>
      </c>
      <c r="AD248" s="19">
        <v>17032.199999999993</v>
      </c>
    </row>
    <row r="249" spans="1:30" x14ac:dyDescent="0.25">
      <c r="A249" s="86"/>
      <c r="B249" s="16" t="s">
        <v>193</v>
      </c>
      <c r="C249" s="19">
        <v>18576.05</v>
      </c>
      <c r="D249" s="19">
        <v>18973.989999999998</v>
      </c>
      <c r="E249" s="19">
        <v>21431.609999999997</v>
      </c>
      <c r="F249" s="19">
        <v>21023.569999999996</v>
      </c>
      <c r="G249" s="19">
        <v>23898.440000000002</v>
      </c>
      <c r="H249" s="19">
        <v>22220.190000000002</v>
      </c>
      <c r="I249" s="19">
        <v>25824.000000000004</v>
      </c>
      <c r="J249" s="19">
        <v>17462.5</v>
      </c>
      <c r="K249" s="19">
        <v>15401.67</v>
      </c>
      <c r="L249" s="19">
        <v>20446.549999999996</v>
      </c>
      <c r="M249" s="19">
        <v>17441.77</v>
      </c>
      <c r="N249" s="19">
        <v>14889.99</v>
      </c>
      <c r="Q249" s="86"/>
      <c r="R249" s="16" t="s">
        <v>203</v>
      </c>
      <c r="S249" s="19">
        <v>3363.23</v>
      </c>
      <c r="T249" s="19">
        <v>7077.4600000000009</v>
      </c>
      <c r="U249" s="19">
        <v>11347.050000000001</v>
      </c>
      <c r="V249" s="19">
        <v>12932.18</v>
      </c>
      <c r="W249" s="19">
        <v>11632.339999999998</v>
      </c>
      <c r="X249" s="19">
        <v>10488.800000000003</v>
      </c>
      <c r="Y249" s="19">
        <v>8107.6299999999992</v>
      </c>
      <c r="Z249" s="19">
        <v>7119.22</v>
      </c>
      <c r="AA249" s="19">
        <v>7549.9700000000012</v>
      </c>
      <c r="AB249" s="19">
        <v>9631.8799999999992</v>
      </c>
      <c r="AC249" s="19">
        <v>12448.110000000004</v>
      </c>
      <c r="AD249" s="19">
        <v>9772.9300000000021</v>
      </c>
    </row>
    <row r="250" spans="1:30" x14ac:dyDescent="0.25">
      <c r="A250" s="86"/>
      <c r="B250" s="16" t="s">
        <v>204</v>
      </c>
      <c r="C250" s="19">
        <f>SUM(C247:C249)</f>
        <v>34197.979999999996</v>
      </c>
      <c r="D250" s="19">
        <f t="shared" ref="D250" si="641">SUM(D247:D249)</f>
        <v>45537.22</v>
      </c>
      <c r="E250" s="19">
        <f t="shared" ref="E250" si="642">SUM(E247:E249)</f>
        <v>41885.819999999992</v>
      </c>
      <c r="F250" s="19">
        <f t="shared" ref="F250" si="643">SUM(F247:F249)</f>
        <v>36263.909999999996</v>
      </c>
      <c r="G250" s="19">
        <f t="shared" ref="G250" si="644">SUM(G247:G249)</f>
        <v>38977.620000000003</v>
      </c>
      <c r="H250" s="19">
        <f t="shared" ref="H250" si="645">SUM(H247:H249)</f>
        <v>35285.14</v>
      </c>
      <c r="I250" s="19">
        <f t="shared" ref="I250" si="646">SUM(I247:I249)</f>
        <v>39767.660000000003</v>
      </c>
      <c r="J250" s="19">
        <f t="shared" ref="J250" si="647">SUM(J247:J249)</f>
        <v>26814.05</v>
      </c>
      <c r="K250" s="19">
        <f t="shared" ref="K250" si="648">SUM(K247:K249)</f>
        <v>29294.420000000006</v>
      </c>
      <c r="L250" s="19">
        <f t="shared" ref="L250" si="649">SUM(L247:L249)</f>
        <v>33211.719999999994</v>
      </c>
      <c r="M250" s="19">
        <f t="shared" ref="M250" si="650">SUM(M247:M249)</f>
        <v>27550.489999999998</v>
      </c>
      <c r="N250" s="19">
        <f t="shared" ref="N250" si="651">SUM(N247:N249)</f>
        <v>30213.96</v>
      </c>
      <c r="Q250" s="86"/>
      <c r="R250" s="16" t="s">
        <v>194</v>
      </c>
      <c r="S250" s="19">
        <v>18822.37</v>
      </c>
      <c r="T250" s="19">
        <v>35695.06</v>
      </c>
      <c r="U250" s="19">
        <v>34288.970000000008</v>
      </c>
      <c r="V250" s="19">
        <v>34060.85</v>
      </c>
      <c r="W250" s="19">
        <v>28913.659999999996</v>
      </c>
      <c r="X250" s="19">
        <v>23139.750000000004</v>
      </c>
      <c r="Y250" s="19">
        <v>18485.689999999995</v>
      </c>
      <c r="Z250" s="19">
        <v>18747.149999999998</v>
      </c>
      <c r="AA250" s="19">
        <v>21501.560000000005</v>
      </c>
      <c r="AB250" s="19">
        <v>20629.009999999995</v>
      </c>
      <c r="AC250" s="19">
        <v>23430.280000000006</v>
      </c>
      <c r="AD250" s="19">
        <v>26811.229999999996</v>
      </c>
    </row>
    <row r="251" spans="1:30" x14ac:dyDescent="0.25">
      <c r="A251" s="86" t="s">
        <v>81</v>
      </c>
      <c r="B251" s="16" t="s">
        <v>191</v>
      </c>
      <c r="C251" s="19">
        <v>42312.649999999994</v>
      </c>
      <c r="D251" s="19">
        <v>32135.480000000007</v>
      </c>
      <c r="E251" s="19">
        <v>30276.259999999995</v>
      </c>
      <c r="F251" s="19">
        <v>24691.660000000003</v>
      </c>
      <c r="G251" s="19">
        <v>22031.970000000005</v>
      </c>
      <c r="H251" s="19">
        <v>19886.190000000002</v>
      </c>
      <c r="I251" s="19">
        <v>18889.510000000002</v>
      </c>
      <c r="J251" s="19">
        <v>19231.210000000006</v>
      </c>
      <c r="K251" s="19">
        <v>19701.61</v>
      </c>
      <c r="L251" s="19">
        <v>17958.38</v>
      </c>
      <c r="M251" s="19">
        <v>20850.18</v>
      </c>
      <c r="N251" s="19">
        <v>54206.400000000009</v>
      </c>
      <c r="Q251" s="86" t="s">
        <v>81</v>
      </c>
      <c r="R251" s="16" t="s">
        <v>201</v>
      </c>
      <c r="S251" s="19">
        <v>35790.710000000006</v>
      </c>
      <c r="T251" s="19">
        <v>39005.009999999987</v>
      </c>
      <c r="U251" s="19">
        <v>39276.089999999989</v>
      </c>
      <c r="V251" s="19">
        <v>31740.399999999987</v>
      </c>
      <c r="W251" s="19">
        <v>22679.809999999994</v>
      </c>
      <c r="X251" s="19">
        <v>20285.039999999994</v>
      </c>
      <c r="Y251" s="19">
        <v>20566.180000000004</v>
      </c>
      <c r="Z251" s="19">
        <v>20738.839999999997</v>
      </c>
      <c r="AA251" s="19">
        <v>26945.960000000006</v>
      </c>
      <c r="AB251" s="19">
        <v>19086.679999999997</v>
      </c>
      <c r="AC251" s="19">
        <v>25052.29</v>
      </c>
      <c r="AD251" s="19">
        <v>44057.05</v>
      </c>
    </row>
    <row r="252" spans="1:30" x14ac:dyDescent="0.25">
      <c r="A252" s="86"/>
      <c r="B252" s="16" t="s">
        <v>192</v>
      </c>
      <c r="C252" s="19">
        <v>33345.33</v>
      </c>
      <c r="D252" s="19">
        <v>47499.12</v>
      </c>
      <c r="E252" s="19">
        <v>39172.339999999997</v>
      </c>
      <c r="F252" s="19">
        <v>33307.229999999996</v>
      </c>
      <c r="G252" s="19">
        <v>26315.48</v>
      </c>
      <c r="H252" s="19">
        <v>26619.55</v>
      </c>
      <c r="I252" s="19">
        <v>29120.079999999998</v>
      </c>
      <c r="J252" s="19">
        <v>21402.760000000002</v>
      </c>
      <c r="K252" s="19">
        <v>26437.08</v>
      </c>
      <c r="L252" s="19">
        <v>27257.280000000006</v>
      </c>
      <c r="M252" s="19">
        <v>22473.37</v>
      </c>
      <c r="N252" s="19">
        <v>33571.040000000001</v>
      </c>
      <c r="Q252" s="86"/>
      <c r="R252" s="16" t="s">
        <v>202</v>
      </c>
      <c r="S252" s="19">
        <v>38208.640000000007</v>
      </c>
      <c r="T252" s="19">
        <v>45393.439999999995</v>
      </c>
      <c r="U252" s="19">
        <v>43718.09</v>
      </c>
      <c r="V252" s="19">
        <v>45902.470000000016</v>
      </c>
      <c r="W252" s="19">
        <v>34043.19000000001</v>
      </c>
      <c r="X252" s="19">
        <v>26312.359999999997</v>
      </c>
      <c r="Y252" s="19">
        <v>22233.590000000007</v>
      </c>
      <c r="Z252" s="19">
        <v>23997.200000000001</v>
      </c>
      <c r="AA252" s="19">
        <v>27684.539999999994</v>
      </c>
      <c r="AB252" s="19">
        <v>25579.33</v>
      </c>
      <c r="AC252" s="19">
        <v>21020.580000000009</v>
      </c>
      <c r="AD252" s="19">
        <v>34372.409999999989</v>
      </c>
    </row>
    <row r="253" spans="1:30" x14ac:dyDescent="0.25">
      <c r="A253" s="86"/>
      <c r="B253" s="16" t="s">
        <v>193</v>
      </c>
      <c r="C253" s="19">
        <v>38966.800000000003</v>
      </c>
      <c r="D253" s="19">
        <v>32072.909999999996</v>
      </c>
      <c r="E253" s="19">
        <v>35461.129999999997</v>
      </c>
      <c r="F253" s="19">
        <v>33738.47</v>
      </c>
      <c r="G253" s="19">
        <v>32985.9</v>
      </c>
      <c r="H253" s="19">
        <v>30640.220000000005</v>
      </c>
      <c r="I253" s="19">
        <v>35888.120000000003</v>
      </c>
      <c r="J253" s="19">
        <v>20240.37</v>
      </c>
      <c r="K253" s="19">
        <v>24745.5</v>
      </c>
      <c r="L253" s="19">
        <v>31731.610000000004</v>
      </c>
      <c r="M253" s="19">
        <v>28912.590000000004</v>
      </c>
      <c r="N253" s="19">
        <v>27263.840000000004</v>
      </c>
      <c r="Q253" s="86"/>
      <c r="R253" s="16" t="s">
        <v>203</v>
      </c>
      <c r="S253" s="19">
        <v>14610.909999999998</v>
      </c>
      <c r="T253" s="19">
        <v>16622.73</v>
      </c>
      <c r="U253" s="19">
        <v>25409.439999999999</v>
      </c>
      <c r="V253" s="19">
        <v>34195.54</v>
      </c>
      <c r="W253" s="19">
        <v>32421.21999999999</v>
      </c>
      <c r="X253" s="19">
        <v>29305.11</v>
      </c>
      <c r="Y253" s="19">
        <v>28524.399999999994</v>
      </c>
      <c r="Z253" s="19">
        <v>15129.42</v>
      </c>
      <c r="AA253" s="19">
        <v>17549.13</v>
      </c>
      <c r="AB253" s="19">
        <v>17137.789999999994</v>
      </c>
      <c r="AC253" s="19">
        <v>24226.449999999993</v>
      </c>
      <c r="AD253" s="19">
        <v>23279.720000000005</v>
      </c>
    </row>
    <row r="254" spans="1:30" x14ac:dyDescent="0.25">
      <c r="A254" s="86"/>
      <c r="B254" s="16" t="s">
        <v>204</v>
      </c>
      <c r="C254" s="19">
        <f>SUM(C251:C253)</f>
        <v>114624.78</v>
      </c>
      <c r="D254" s="19">
        <f t="shared" ref="D254" si="652">SUM(D251:D253)</f>
        <v>111707.51000000001</v>
      </c>
      <c r="E254" s="19">
        <f t="shared" ref="E254" si="653">SUM(E251:E253)</f>
        <v>104909.72999999998</v>
      </c>
      <c r="F254" s="19">
        <f t="shared" ref="F254" si="654">SUM(F251:F253)</f>
        <v>91737.36</v>
      </c>
      <c r="G254" s="19">
        <f t="shared" ref="G254" si="655">SUM(G251:G253)</f>
        <v>81333.350000000006</v>
      </c>
      <c r="H254" s="19">
        <f t="shared" ref="H254" si="656">SUM(H251:H253)</f>
        <v>77145.960000000006</v>
      </c>
      <c r="I254" s="19">
        <f t="shared" ref="I254" si="657">SUM(I251:I253)</f>
        <v>83897.709999999992</v>
      </c>
      <c r="J254" s="19">
        <f t="shared" ref="J254" si="658">SUM(J251:J253)</f>
        <v>60874.340000000011</v>
      </c>
      <c r="K254" s="19">
        <f t="shared" ref="K254" si="659">SUM(K251:K253)</f>
        <v>70884.19</v>
      </c>
      <c r="L254" s="19">
        <f t="shared" ref="L254" si="660">SUM(L251:L253)</f>
        <v>76947.27</v>
      </c>
      <c r="M254" s="19">
        <f t="shared" ref="M254" si="661">SUM(M251:M253)</f>
        <v>72236.140000000014</v>
      </c>
      <c r="N254" s="19">
        <f t="shared" ref="N254" si="662">SUM(N251:N253)</f>
        <v>115041.28</v>
      </c>
      <c r="Q254" s="86"/>
      <c r="R254" s="16" t="s">
        <v>194</v>
      </c>
      <c r="S254" s="19">
        <v>88610.260000000009</v>
      </c>
      <c r="T254" s="19">
        <v>101021.17999999998</v>
      </c>
      <c r="U254" s="19">
        <v>108403.62</v>
      </c>
      <c r="V254" s="19">
        <v>111838.41</v>
      </c>
      <c r="W254" s="19">
        <v>89144.219999999987</v>
      </c>
      <c r="X254" s="19">
        <v>75902.509999999995</v>
      </c>
      <c r="Y254" s="19">
        <v>71324.170000000013</v>
      </c>
      <c r="Z254" s="19">
        <v>59865.459999999992</v>
      </c>
      <c r="AA254" s="19">
        <v>72179.63</v>
      </c>
      <c r="AB254" s="19">
        <v>61803.799999999988</v>
      </c>
      <c r="AC254" s="19">
        <v>70299.320000000007</v>
      </c>
      <c r="AD254" s="19">
        <v>101709.18</v>
      </c>
    </row>
    <row r="255" spans="1:30" x14ac:dyDescent="0.25">
      <c r="A255" s="86" t="s">
        <v>82</v>
      </c>
      <c r="B255" s="16" t="s">
        <v>191</v>
      </c>
      <c r="C255" s="19">
        <v>131.69999999999999</v>
      </c>
      <c r="D255" s="19">
        <v>139.94</v>
      </c>
      <c r="E255" s="19">
        <v>115</v>
      </c>
      <c r="F255" s="19">
        <v>0</v>
      </c>
      <c r="G255" s="19">
        <v>0</v>
      </c>
      <c r="H255" s="19">
        <v>115</v>
      </c>
      <c r="I255" s="19">
        <v>115</v>
      </c>
      <c r="J255" s="19">
        <v>349.15</v>
      </c>
      <c r="K255" s="19">
        <v>0</v>
      </c>
      <c r="L255" s="19">
        <v>0</v>
      </c>
      <c r="M255" s="19">
        <v>554.36</v>
      </c>
      <c r="N255" s="19">
        <v>115</v>
      </c>
      <c r="Q255" s="86" t="s">
        <v>82</v>
      </c>
      <c r="R255" s="16" t="s">
        <v>201</v>
      </c>
      <c r="S255" s="19">
        <v>0</v>
      </c>
      <c r="T255" s="19">
        <v>0</v>
      </c>
      <c r="U255" s="19">
        <v>610.66000000000008</v>
      </c>
      <c r="V255" s="19">
        <v>613.25</v>
      </c>
      <c r="W255" s="19">
        <v>1104.17</v>
      </c>
      <c r="X255" s="19">
        <v>1170.48</v>
      </c>
      <c r="Y255" s="19">
        <v>641.43999999999994</v>
      </c>
      <c r="Z255" s="19">
        <v>108.29</v>
      </c>
      <c r="AA255" s="19">
        <v>448.18</v>
      </c>
      <c r="AB255" s="19">
        <v>598.94999999999993</v>
      </c>
      <c r="AC255" s="19">
        <v>99.53</v>
      </c>
      <c r="AD255" s="19">
        <v>794.5</v>
      </c>
    </row>
    <row r="256" spans="1:30" x14ac:dyDescent="0.25">
      <c r="A256" s="86"/>
      <c r="B256" s="16" t="s">
        <v>192</v>
      </c>
      <c r="C256" s="19">
        <v>21873.22</v>
      </c>
      <c r="D256" s="19">
        <v>27575.94000000001</v>
      </c>
      <c r="E256" s="19">
        <v>20205.649999999998</v>
      </c>
      <c r="F256" s="19">
        <v>22912.129999999997</v>
      </c>
      <c r="G256" s="19">
        <v>16802.759999999998</v>
      </c>
      <c r="H256" s="19">
        <v>24630.769999999997</v>
      </c>
      <c r="I256" s="19">
        <v>17141.71</v>
      </c>
      <c r="J256" s="19">
        <v>13272.79</v>
      </c>
      <c r="K256" s="19">
        <v>18873.159999999996</v>
      </c>
      <c r="L256" s="19">
        <v>17043.670000000002</v>
      </c>
      <c r="M256" s="19">
        <v>14029.560000000001</v>
      </c>
      <c r="N256" s="19">
        <v>23960.450000000004</v>
      </c>
      <c r="Q256" s="86"/>
      <c r="R256" s="16" t="s">
        <v>202</v>
      </c>
      <c r="S256" s="19">
        <v>23908.780000000002</v>
      </c>
      <c r="T256" s="19">
        <v>30130.760000000013</v>
      </c>
      <c r="U256" s="19">
        <v>25313.56</v>
      </c>
      <c r="V256" s="19">
        <v>26698.579999999998</v>
      </c>
      <c r="W256" s="19">
        <v>21525.160000000003</v>
      </c>
      <c r="X256" s="19">
        <v>15635.730000000001</v>
      </c>
      <c r="Y256" s="19">
        <v>15900.17</v>
      </c>
      <c r="Z256" s="19">
        <v>16416.11</v>
      </c>
      <c r="AA256" s="19">
        <v>20148.020000000004</v>
      </c>
      <c r="AB256" s="19">
        <v>15834.439999999999</v>
      </c>
      <c r="AC256" s="19">
        <v>14477.379999999997</v>
      </c>
      <c r="AD256" s="19">
        <v>24495.360000000001</v>
      </c>
    </row>
    <row r="257" spans="1:30" x14ac:dyDescent="0.25">
      <c r="A257" s="86"/>
      <c r="B257" s="16" t="s">
        <v>193</v>
      </c>
      <c r="C257" s="19">
        <v>22264.489999999994</v>
      </c>
      <c r="D257" s="19">
        <v>23959.579999999994</v>
      </c>
      <c r="E257" s="19">
        <v>28176.830000000005</v>
      </c>
      <c r="F257" s="19">
        <v>24976.519999999997</v>
      </c>
      <c r="G257" s="19">
        <v>23247.809999999998</v>
      </c>
      <c r="H257" s="19">
        <v>25278.730000000003</v>
      </c>
      <c r="I257" s="19">
        <v>25690.739999999994</v>
      </c>
      <c r="J257" s="19">
        <v>16914.320000000003</v>
      </c>
      <c r="K257" s="19">
        <v>14158.91</v>
      </c>
      <c r="L257" s="19">
        <v>20278.770000000004</v>
      </c>
      <c r="M257" s="19">
        <v>20366.920000000002</v>
      </c>
      <c r="N257" s="19">
        <v>17894.030000000002</v>
      </c>
      <c r="Q257" s="86"/>
      <c r="R257" s="16" t="s">
        <v>203</v>
      </c>
      <c r="S257" s="19">
        <v>11659.830000000004</v>
      </c>
      <c r="T257" s="19">
        <v>15906.089999999998</v>
      </c>
      <c r="U257" s="19">
        <v>18825.55</v>
      </c>
      <c r="V257" s="19">
        <v>23179.559999999998</v>
      </c>
      <c r="W257" s="19">
        <v>24435.800000000003</v>
      </c>
      <c r="X257" s="19">
        <v>19146.810000000001</v>
      </c>
      <c r="Y257" s="19">
        <v>19292.68</v>
      </c>
      <c r="Z257" s="19">
        <v>15463.619999999999</v>
      </c>
      <c r="AA257" s="19">
        <v>19352.93</v>
      </c>
      <c r="AB257" s="19">
        <v>18837.490000000005</v>
      </c>
      <c r="AC257" s="19">
        <v>17557.259999999998</v>
      </c>
      <c r="AD257" s="19">
        <v>17681.310000000001</v>
      </c>
    </row>
    <row r="258" spans="1:30" x14ac:dyDescent="0.25">
      <c r="A258" s="86"/>
      <c r="B258" s="16" t="s">
        <v>204</v>
      </c>
      <c r="C258" s="19">
        <f>SUM(C255:C257)</f>
        <v>44269.409999999996</v>
      </c>
      <c r="D258" s="19">
        <f t="shared" ref="D258" si="663">SUM(D255:D257)</f>
        <v>51675.460000000006</v>
      </c>
      <c r="E258" s="19">
        <f t="shared" ref="E258" si="664">SUM(E255:E257)</f>
        <v>48497.48</v>
      </c>
      <c r="F258" s="19">
        <f t="shared" ref="F258" si="665">SUM(F255:F257)</f>
        <v>47888.649999999994</v>
      </c>
      <c r="G258" s="19">
        <f t="shared" ref="G258" si="666">SUM(G255:G257)</f>
        <v>40050.569999999992</v>
      </c>
      <c r="H258" s="19">
        <f t="shared" ref="H258" si="667">SUM(H255:H257)</f>
        <v>50024.5</v>
      </c>
      <c r="I258" s="19">
        <f t="shared" ref="I258" si="668">SUM(I255:I257)</f>
        <v>42947.45</v>
      </c>
      <c r="J258" s="19">
        <f t="shared" ref="J258" si="669">SUM(J255:J257)</f>
        <v>30536.260000000002</v>
      </c>
      <c r="K258" s="19">
        <f t="shared" ref="K258" si="670">SUM(K255:K257)</f>
        <v>33032.069999999992</v>
      </c>
      <c r="L258" s="19">
        <f t="shared" ref="L258" si="671">SUM(L255:L257)</f>
        <v>37322.44</v>
      </c>
      <c r="M258" s="19">
        <f t="shared" ref="M258" si="672">SUM(M255:M257)</f>
        <v>34950.840000000004</v>
      </c>
      <c r="N258" s="19">
        <f t="shared" ref="N258" si="673">SUM(N255:N257)</f>
        <v>41969.48000000001</v>
      </c>
      <c r="Q258" s="86"/>
      <c r="R258" s="16" t="s">
        <v>194</v>
      </c>
      <c r="S258" s="19">
        <v>35568.610000000008</v>
      </c>
      <c r="T258" s="19">
        <v>46036.850000000013</v>
      </c>
      <c r="U258" s="19">
        <v>44749.770000000004</v>
      </c>
      <c r="V258" s="19">
        <v>50491.39</v>
      </c>
      <c r="W258" s="19">
        <v>47065.130000000005</v>
      </c>
      <c r="X258" s="19">
        <v>35953.020000000004</v>
      </c>
      <c r="Y258" s="19">
        <v>35834.29</v>
      </c>
      <c r="Z258" s="19">
        <v>31988.02</v>
      </c>
      <c r="AA258" s="19">
        <v>39949.130000000005</v>
      </c>
      <c r="AB258" s="19">
        <v>35270.880000000005</v>
      </c>
      <c r="AC258" s="19">
        <v>32134.17</v>
      </c>
      <c r="AD258" s="19">
        <v>42971.17</v>
      </c>
    </row>
    <row r="259" spans="1:30" x14ac:dyDescent="0.25">
      <c r="A259" s="86" t="s">
        <v>83</v>
      </c>
      <c r="B259" s="16" t="s">
        <v>191</v>
      </c>
      <c r="C259" s="19">
        <v>271.06</v>
      </c>
      <c r="D259" s="19">
        <v>11790.170000000002</v>
      </c>
      <c r="E259" s="19">
        <v>9738.3099999999977</v>
      </c>
      <c r="F259" s="19">
        <v>241.35</v>
      </c>
      <c r="G259" s="19">
        <v>506.12</v>
      </c>
      <c r="H259" s="19">
        <v>548.1</v>
      </c>
      <c r="I259" s="19">
        <v>471.03</v>
      </c>
      <c r="J259" s="19">
        <v>32</v>
      </c>
      <c r="K259" s="19">
        <v>308.3</v>
      </c>
      <c r="L259" s="19">
        <v>214.84</v>
      </c>
      <c r="M259" s="19">
        <v>190.52</v>
      </c>
      <c r="N259" s="19">
        <v>767.62999999999988</v>
      </c>
      <c r="Q259" s="86" t="s">
        <v>83</v>
      </c>
      <c r="R259" s="16" t="s">
        <v>201</v>
      </c>
      <c r="S259" s="19">
        <v>346.67</v>
      </c>
      <c r="T259" s="19">
        <v>13530.960000000001</v>
      </c>
      <c r="U259" s="19">
        <v>10433.739999999998</v>
      </c>
      <c r="V259" s="19">
        <v>230.1</v>
      </c>
      <c r="W259" s="19">
        <v>931.99</v>
      </c>
      <c r="X259" s="19">
        <v>190.84</v>
      </c>
      <c r="Y259" s="19">
        <v>241.57999999999998</v>
      </c>
      <c r="Z259" s="19">
        <v>212.81</v>
      </c>
      <c r="AA259" s="19">
        <v>440.01</v>
      </c>
      <c r="AB259" s="19">
        <v>644.91999999999985</v>
      </c>
      <c r="AC259" s="19">
        <v>420.45</v>
      </c>
      <c r="AD259" s="19">
        <v>886.44</v>
      </c>
    </row>
    <row r="260" spans="1:30" x14ac:dyDescent="0.25">
      <c r="A260" s="86"/>
      <c r="B260" s="16" t="s">
        <v>192</v>
      </c>
      <c r="C260" s="19">
        <v>33079.61</v>
      </c>
      <c r="D260" s="19">
        <v>33504.979999999996</v>
      </c>
      <c r="E260" s="19">
        <v>26929.609999999993</v>
      </c>
      <c r="F260" s="19">
        <v>33715.909999999996</v>
      </c>
      <c r="G260" s="19">
        <v>24935.310000000009</v>
      </c>
      <c r="H260" s="19">
        <v>22976.2</v>
      </c>
      <c r="I260" s="19">
        <v>23665.079999999994</v>
      </c>
      <c r="J260" s="19">
        <v>17440.84</v>
      </c>
      <c r="K260" s="19">
        <v>25907.250000000004</v>
      </c>
      <c r="L260" s="19">
        <v>19752.7</v>
      </c>
      <c r="M260" s="19">
        <v>17287.889999999996</v>
      </c>
      <c r="N260" s="19">
        <v>31930.830000000005</v>
      </c>
      <c r="Q260" s="86"/>
      <c r="R260" s="16" t="s">
        <v>202</v>
      </c>
      <c r="S260" s="19">
        <v>33387.44000000001</v>
      </c>
      <c r="T260" s="19">
        <v>29800.529999999995</v>
      </c>
      <c r="U260" s="19">
        <v>30873.120000000006</v>
      </c>
      <c r="V260" s="19">
        <v>41918.47</v>
      </c>
      <c r="W260" s="19">
        <v>26922.77</v>
      </c>
      <c r="X260" s="19">
        <v>20609.98</v>
      </c>
      <c r="Y260" s="19">
        <v>19890.629999999994</v>
      </c>
      <c r="Z260" s="19">
        <v>24779.559999999994</v>
      </c>
      <c r="AA260" s="19">
        <v>31939.349999999991</v>
      </c>
      <c r="AB260" s="19">
        <v>21171.84</v>
      </c>
      <c r="AC260" s="19">
        <v>20759.090000000004</v>
      </c>
      <c r="AD260" s="19">
        <v>41002.68</v>
      </c>
    </row>
    <row r="261" spans="1:30" x14ac:dyDescent="0.25">
      <c r="A261" s="86"/>
      <c r="B261" s="16" t="s">
        <v>193</v>
      </c>
      <c r="C261" s="19">
        <v>16578.350000000006</v>
      </c>
      <c r="D261" s="19">
        <v>19541.190000000002</v>
      </c>
      <c r="E261" s="19">
        <v>19951.55</v>
      </c>
      <c r="F261" s="19">
        <v>19281.509999999998</v>
      </c>
      <c r="G261" s="19">
        <v>19470.86</v>
      </c>
      <c r="H261" s="19">
        <v>18789.140000000003</v>
      </c>
      <c r="I261" s="19">
        <v>21464.510000000002</v>
      </c>
      <c r="J261" s="19">
        <v>12370.13</v>
      </c>
      <c r="K261" s="19">
        <v>11752.529999999999</v>
      </c>
      <c r="L261" s="19">
        <v>16869.939999999999</v>
      </c>
      <c r="M261" s="19">
        <v>16429.469999999998</v>
      </c>
      <c r="N261" s="19">
        <v>13897.9</v>
      </c>
      <c r="Q261" s="86"/>
      <c r="R261" s="16" t="s">
        <v>203</v>
      </c>
      <c r="S261" s="19">
        <v>11556.370000000003</v>
      </c>
      <c r="T261" s="19">
        <v>14878.7</v>
      </c>
      <c r="U261" s="19">
        <v>13868.73</v>
      </c>
      <c r="V261" s="19">
        <v>18396.2</v>
      </c>
      <c r="W261" s="19">
        <v>21567.770000000004</v>
      </c>
      <c r="X261" s="19">
        <v>13922.529999999999</v>
      </c>
      <c r="Y261" s="19">
        <v>12122.19</v>
      </c>
      <c r="Z261" s="19">
        <v>12763.29</v>
      </c>
      <c r="AA261" s="19">
        <v>13107.640000000001</v>
      </c>
      <c r="AB261" s="19">
        <v>17036.670000000002</v>
      </c>
      <c r="AC261" s="19">
        <v>17664.75</v>
      </c>
      <c r="AD261" s="19">
        <v>17989.57</v>
      </c>
    </row>
    <row r="262" spans="1:30" x14ac:dyDescent="0.25">
      <c r="A262" s="86"/>
      <c r="B262" s="16" t="s">
        <v>204</v>
      </c>
      <c r="C262" s="19">
        <f>SUM(C259:C261)</f>
        <v>49929.020000000004</v>
      </c>
      <c r="D262" s="19">
        <f t="shared" ref="D262" si="674">SUM(D259:D261)</f>
        <v>64836.34</v>
      </c>
      <c r="E262" s="19">
        <f t="shared" ref="E262" si="675">SUM(E259:E261)</f>
        <v>56619.469999999987</v>
      </c>
      <c r="F262" s="19">
        <f t="shared" ref="F262" si="676">SUM(F259:F261)</f>
        <v>53238.76999999999</v>
      </c>
      <c r="G262" s="19">
        <f t="shared" ref="G262" si="677">SUM(G259:G261)</f>
        <v>44912.290000000008</v>
      </c>
      <c r="H262" s="19">
        <f t="shared" ref="H262" si="678">SUM(H259:H261)</f>
        <v>42313.440000000002</v>
      </c>
      <c r="I262" s="19">
        <f t="shared" ref="I262" si="679">SUM(I259:I261)</f>
        <v>45600.619999999995</v>
      </c>
      <c r="J262" s="19">
        <f t="shared" ref="J262" si="680">SUM(J259:J261)</f>
        <v>29842.97</v>
      </c>
      <c r="K262" s="19">
        <f t="shared" ref="K262" si="681">SUM(K259:K261)</f>
        <v>37968.080000000002</v>
      </c>
      <c r="L262" s="19">
        <f t="shared" ref="L262" si="682">SUM(L259:L261)</f>
        <v>36837.479999999996</v>
      </c>
      <c r="M262" s="19">
        <f t="shared" ref="M262" si="683">SUM(M259:M261)</f>
        <v>33907.87999999999</v>
      </c>
      <c r="N262" s="19">
        <f t="shared" ref="N262" si="684">SUM(N259:N261)</f>
        <v>46596.360000000008</v>
      </c>
      <c r="Q262" s="86"/>
      <c r="R262" s="16" t="s">
        <v>194</v>
      </c>
      <c r="S262" s="19">
        <v>45290.48000000001</v>
      </c>
      <c r="T262" s="19">
        <v>58210.19</v>
      </c>
      <c r="U262" s="19">
        <v>55175.59</v>
      </c>
      <c r="V262" s="19">
        <v>60544.770000000004</v>
      </c>
      <c r="W262" s="19">
        <v>49422.530000000006</v>
      </c>
      <c r="X262" s="19">
        <v>34723.35</v>
      </c>
      <c r="Y262" s="19">
        <v>32254.399999999994</v>
      </c>
      <c r="Z262" s="19">
        <v>37755.659999999996</v>
      </c>
      <c r="AA262" s="19">
        <v>45486.999999999993</v>
      </c>
      <c r="AB262" s="19">
        <v>38853.43</v>
      </c>
      <c r="AC262" s="19">
        <v>38844.290000000008</v>
      </c>
      <c r="AD262" s="19">
        <v>59878.69</v>
      </c>
    </row>
    <row r="263" spans="1:30" x14ac:dyDescent="0.25">
      <c r="A263" s="86" t="s">
        <v>84</v>
      </c>
      <c r="B263" s="16" t="s">
        <v>191</v>
      </c>
      <c r="C263" s="19">
        <v>1517.63</v>
      </c>
      <c r="D263" s="19">
        <v>14407.170000000002</v>
      </c>
      <c r="E263" s="19">
        <v>10381.640000000001</v>
      </c>
      <c r="F263" s="19">
        <v>2046.7999999999997</v>
      </c>
      <c r="G263" s="19">
        <v>745.49</v>
      </c>
      <c r="H263" s="19">
        <v>1319.0900000000001</v>
      </c>
      <c r="I263" s="19">
        <v>708.86999999999989</v>
      </c>
      <c r="J263" s="19">
        <v>1108.0700000000002</v>
      </c>
      <c r="K263" s="19">
        <v>1065.31</v>
      </c>
      <c r="L263" s="19">
        <v>876.62999999999988</v>
      </c>
      <c r="M263" s="19">
        <v>1215.1500000000001</v>
      </c>
      <c r="N263" s="19">
        <v>718.91000000000008</v>
      </c>
      <c r="Q263" s="86" t="s">
        <v>84</v>
      </c>
      <c r="R263" s="16" t="s">
        <v>201</v>
      </c>
      <c r="S263" s="19">
        <v>438.20000000000005</v>
      </c>
      <c r="T263" s="19">
        <v>29021.5</v>
      </c>
      <c r="U263" s="19">
        <v>13548.090000000002</v>
      </c>
      <c r="V263" s="19">
        <v>4098.6000000000004</v>
      </c>
      <c r="W263" s="19">
        <v>2433.2700000000004</v>
      </c>
      <c r="X263" s="19">
        <v>1039.9599999999998</v>
      </c>
      <c r="Y263" s="19">
        <v>444.96000000000004</v>
      </c>
      <c r="Z263" s="19">
        <v>1598.0700000000002</v>
      </c>
      <c r="AA263" s="19">
        <v>1020.86</v>
      </c>
      <c r="AB263" s="19">
        <v>716.17</v>
      </c>
      <c r="AC263" s="19">
        <v>322.54999999999995</v>
      </c>
      <c r="AD263" s="19">
        <v>477.57</v>
      </c>
    </row>
    <row r="264" spans="1:30" x14ac:dyDescent="0.25">
      <c r="A264" s="86"/>
      <c r="B264" s="16" t="s">
        <v>192</v>
      </c>
      <c r="C264" s="19">
        <v>36154.949999999997</v>
      </c>
      <c r="D264" s="19">
        <v>37209.320000000007</v>
      </c>
      <c r="E264" s="19">
        <v>35198.559999999998</v>
      </c>
      <c r="F264" s="19">
        <v>34065.299999999996</v>
      </c>
      <c r="G264" s="19">
        <v>31727.600000000006</v>
      </c>
      <c r="H264" s="19">
        <v>23903.319999999996</v>
      </c>
      <c r="I264" s="19">
        <v>24497.29</v>
      </c>
      <c r="J264" s="19">
        <v>24727.89</v>
      </c>
      <c r="K264" s="19">
        <v>30842.849999999995</v>
      </c>
      <c r="L264" s="19">
        <v>24327.59</v>
      </c>
      <c r="M264" s="19">
        <v>21668.91</v>
      </c>
      <c r="N264" s="19">
        <v>42137.030000000006</v>
      </c>
      <c r="Q264" s="86"/>
      <c r="R264" s="16" t="s">
        <v>202</v>
      </c>
      <c r="S264" s="19">
        <v>41294.94000000001</v>
      </c>
      <c r="T264" s="19">
        <v>16812.440000000002</v>
      </c>
      <c r="U264" s="19">
        <v>47888.830000000009</v>
      </c>
      <c r="V264" s="19">
        <v>48121.630000000012</v>
      </c>
      <c r="W264" s="19">
        <v>35708.810000000019</v>
      </c>
      <c r="X264" s="19">
        <v>23580.109999999997</v>
      </c>
      <c r="Y264" s="19">
        <v>25209.71</v>
      </c>
      <c r="Z264" s="19">
        <v>28560.019999999993</v>
      </c>
      <c r="AA264" s="19">
        <v>30099.769999999986</v>
      </c>
      <c r="AB264" s="19">
        <v>25339.47</v>
      </c>
      <c r="AC264" s="19">
        <v>25652.319999999996</v>
      </c>
      <c r="AD264" s="19">
        <v>40098.209999999992</v>
      </c>
    </row>
    <row r="265" spans="1:30" x14ac:dyDescent="0.25">
      <c r="A265" s="86"/>
      <c r="B265" s="16" t="s">
        <v>193</v>
      </c>
      <c r="C265" s="19">
        <v>33098.289999999994</v>
      </c>
      <c r="D265" s="19">
        <v>35871.549999999988</v>
      </c>
      <c r="E265" s="19">
        <v>32312.359999999993</v>
      </c>
      <c r="F265" s="19">
        <v>31859.440000000002</v>
      </c>
      <c r="G265" s="19">
        <v>39679.369999999995</v>
      </c>
      <c r="H265" s="19">
        <v>36455.730000000003</v>
      </c>
      <c r="I265" s="19">
        <v>35707.5</v>
      </c>
      <c r="J265" s="19">
        <v>30956.649999999994</v>
      </c>
      <c r="K265" s="19">
        <v>30270.76</v>
      </c>
      <c r="L265" s="19">
        <v>40685.270000000004</v>
      </c>
      <c r="M265" s="19">
        <v>34526.100000000006</v>
      </c>
      <c r="N265" s="19">
        <v>25440.95</v>
      </c>
      <c r="Q265" s="86"/>
      <c r="R265" s="16" t="s">
        <v>203</v>
      </c>
      <c r="S265" s="19">
        <v>17114.539999999994</v>
      </c>
      <c r="T265" s="19">
        <v>25733.090000000004</v>
      </c>
      <c r="U265" s="19">
        <v>18102.409999999996</v>
      </c>
      <c r="V265" s="19">
        <v>33813.959999999992</v>
      </c>
      <c r="W265" s="19">
        <v>41459.97</v>
      </c>
      <c r="X265" s="19">
        <v>26116.32</v>
      </c>
      <c r="Y265" s="19">
        <v>23293.579999999998</v>
      </c>
      <c r="Z265" s="19">
        <v>25444.989999999998</v>
      </c>
      <c r="AA265" s="19">
        <v>25867.280000000013</v>
      </c>
      <c r="AB265" s="19">
        <v>29545.060000000005</v>
      </c>
      <c r="AC265" s="19">
        <v>31277.79</v>
      </c>
      <c r="AD265" s="19">
        <v>27848.289999999997</v>
      </c>
    </row>
    <row r="266" spans="1:30" x14ac:dyDescent="0.25">
      <c r="A266" s="86"/>
      <c r="B266" s="16" t="s">
        <v>204</v>
      </c>
      <c r="C266" s="19">
        <f>SUM(C263:C265)</f>
        <v>70770.87</v>
      </c>
      <c r="D266" s="19">
        <f t="shared" ref="D266" si="685">SUM(D263:D265)</f>
        <v>87488.04</v>
      </c>
      <c r="E266" s="19">
        <f t="shared" ref="E266" si="686">SUM(E263:E265)</f>
        <v>77892.56</v>
      </c>
      <c r="F266" s="19">
        <f t="shared" ref="F266" si="687">SUM(F263:F265)</f>
        <v>67971.540000000008</v>
      </c>
      <c r="G266" s="19">
        <f t="shared" ref="G266" si="688">SUM(G263:G265)</f>
        <v>72152.460000000006</v>
      </c>
      <c r="H266" s="19">
        <f t="shared" ref="H266" si="689">SUM(H263:H265)</f>
        <v>61678.14</v>
      </c>
      <c r="I266" s="19">
        <f t="shared" ref="I266" si="690">SUM(I263:I265)</f>
        <v>60913.66</v>
      </c>
      <c r="J266" s="19">
        <f t="shared" ref="J266" si="691">SUM(J263:J265)</f>
        <v>56792.609999999993</v>
      </c>
      <c r="K266" s="19">
        <f t="shared" ref="K266" si="692">SUM(K263:K265)</f>
        <v>62178.92</v>
      </c>
      <c r="L266" s="19">
        <f t="shared" ref="L266" si="693">SUM(L263:L265)</f>
        <v>65889.490000000005</v>
      </c>
      <c r="M266" s="19">
        <f t="shared" ref="M266" si="694">SUM(M263:M265)</f>
        <v>57410.16</v>
      </c>
      <c r="N266" s="19">
        <f t="shared" ref="N266" si="695">SUM(N263:N265)</f>
        <v>68296.890000000014</v>
      </c>
      <c r="Q266" s="86"/>
      <c r="R266" s="16" t="s">
        <v>194</v>
      </c>
      <c r="S266" s="19">
        <v>58847.68</v>
      </c>
      <c r="T266" s="19">
        <v>71567.03</v>
      </c>
      <c r="U266" s="19">
        <v>79539.330000000016</v>
      </c>
      <c r="V266" s="19">
        <v>86034.19</v>
      </c>
      <c r="W266" s="19">
        <v>79602.050000000017</v>
      </c>
      <c r="X266" s="19">
        <v>50736.39</v>
      </c>
      <c r="Y266" s="19">
        <v>48948.25</v>
      </c>
      <c r="Z266" s="19">
        <v>55603.079999999987</v>
      </c>
      <c r="AA266" s="19">
        <v>56987.91</v>
      </c>
      <c r="AB266" s="19">
        <v>55600.700000000004</v>
      </c>
      <c r="AC266" s="19">
        <v>57252.659999999996</v>
      </c>
      <c r="AD266" s="19">
        <v>68424.069999999992</v>
      </c>
    </row>
    <row r="267" spans="1:30" x14ac:dyDescent="0.25">
      <c r="A267" s="86" t="s">
        <v>85</v>
      </c>
      <c r="B267" s="16" t="s">
        <v>191</v>
      </c>
      <c r="C267" s="19">
        <v>166.62</v>
      </c>
      <c r="D267" s="19">
        <v>3775.9399999999996</v>
      </c>
      <c r="E267" s="19">
        <v>2896.3899999999994</v>
      </c>
      <c r="F267" s="19">
        <v>2234.87</v>
      </c>
      <c r="G267" s="19">
        <v>501.68</v>
      </c>
      <c r="H267" s="19">
        <v>1616.67</v>
      </c>
      <c r="I267" s="19">
        <v>131.16</v>
      </c>
      <c r="J267" s="19">
        <v>5531.2400000000007</v>
      </c>
      <c r="K267" s="19">
        <v>75.929999999999993</v>
      </c>
      <c r="L267" s="19">
        <v>174.03</v>
      </c>
      <c r="M267" s="19">
        <v>5272.2999999999993</v>
      </c>
      <c r="N267" s="19">
        <v>7741.7799999999988</v>
      </c>
      <c r="Q267" s="86" t="s">
        <v>85</v>
      </c>
      <c r="R267" s="16" t="s">
        <v>201</v>
      </c>
      <c r="S267" s="19">
        <v>1123.8699999999999</v>
      </c>
      <c r="T267" s="19">
        <v>2758.3499999999995</v>
      </c>
      <c r="U267" s="19">
        <v>2518.0500000000002</v>
      </c>
      <c r="V267" s="19">
        <v>2720.6</v>
      </c>
      <c r="W267" s="19">
        <v>2517.1699999999996</v>
      </c>
      <c r="X267" s="19">
        <v>757.46</v>
      </c>
      <c r="Y267" s="19">
        <v>12.71</v>
      </c>
      <c r="Z267" s="19">
        <v>475.19000000000005</v>
      </c>
      <c r="AA267" s="19">
        <v>117.72</v>
      </c>
      <c r="AB267" s="19">
        <v>80.539999999999992</v>
      </c>
      <c r="AC267" s="19">
        <v>5824.97</v>
      </c>
      <c r="AD267" s="19">
        <v>148.93</v>
      </c>
    </row>
    <row r="268" spans="1:30" x14ac:dyDescent="0.25">
      <c r="A268" s="86"/>
      <c r="B268" s="16" t="s">
        <v>192</v>
      </c>
      <c r="C268" s="19">
        <v>6799.15</v>
      </c>
      <c r="D268" s="19">
        <v>10527.239999999998</v>
      </c>
      <c r="E268" s="19">
        <v>7902.5</v>
      </c>
      <c r="F268" s="19">
        <v>5180.5</v>
      </c>
      <c r="G268" s="19">
        <v>5680.0100000000011</v>
      </c>
      <c r="H268" s="19">
        <v>5490.97</v>
      </c>
      <c r="I268" s="19">
        <v>5071.6100000000006</v>
      </c>
      <c r="J268" s="19">
        <v>4223.9800000000005</v>
      </c>
      <c r="K268" s="19">
        <v>4798.0700000000015</v>
      </c>
      <c r="L268" s="19">
        <v>5038.0700000000006</v>
      </c>
      <c r="M268" s="19">
        <v>5055.4800000000005</v>
      </c>
      <c r="N268" s="19">
        <v>6021.75</v>
      </c>
      <c r="Q268" s="86"/>
      <c r="R268" s="16" t="s">
        <v>202</v>
      </c>
      <c r="S268" s="19">
        <v>10514.61</v>
      </c>
      <c r="T268" s="19">
        <v>12819.169999999998</v>
      </c>
      <c r="U268" s="19">
        <v>8458.6</v>
      </c>
      <c r="V268" s="19">
        <v>11708.099999999999</v>
      </c>
      <c r="W268" s="19">
        <v>8588.3499999999985</v>
      </c>
      <c r="X268" s="19">
        <v>5931.56</v>
      </c>
      <c r="Y268" s="19">
        <v>5344.16</v>
      </c>
      <c r="Z268" s="19">
        <v>4572.76</v>
      </c>
      <c r="AA268" s="19">
        <v>4606.7999999999993</v>
      </c>
      <c r="AB268" s="19">
        <v>3694.2300000000009</v>
      </c>
      <c r="AC268" s="19">
        <v>4056.3199999999997</v>
      </c>
      <c r="AD268" s="19">
        <v>6781.5800000000027</v>
      </c>
    </row>
    <row r="269" spans="1:30" x14ac:dyDescent="0.25">
      <c r="A269" s="86"/>
      <c r="B269" s="16" t="s">
        <v>193</v>
      </c>
      <c r="C269" s="19">
        <v>10628.710000000001</v>
      </c>
      <c r="D269" s="19">
        <v>7975.9599999999991</v>
      </c>
      <c r="E269" s="19">
        <v>8346.3799999999992</v>
      </c>
      <c r="F269" s="19">
        <v>2382.96</v>
      </c>
      <c r="G269" s="19">
        <v>3697.61</v>
      </c>
      <c r="H269" s="19">
        <v>4033.36</v>
      </c>
      <c r="I269" s="19">
        <v>6144.7400000000007</v>
      </c>
      <c r="J269" s="19">
        <v>10687.25</v>
      </c>
      <c r="K269" s="19">
        <v>12027.820000000003</v>
      </c>
      <c r="L269" s="19">
        <v>13193.630000000003</v>
      </c>
      <c r="M269" s="19">
        <v>14125.719999999998</v>
      </c>
      <c r="N269" s="19">
        <v>14380.290000000005</v>
      </c>
      <c r="Q269" s="86"/>
      <c r="R269" s="16" t="s">
        <v>203</v>
      </c>
      <c r="S269" s="19">
        <v>6427.6699999999992</v>
      </c>
      <c r="T269" s="19">
        <v>6016.75</v>
      </c>
      <c r="U269" s="19">
        <v>2575.79</v>
      </c>
      <c r="V269" s="19">
        <v>3583.7299999999996</v>
      </c>
      <c r="W269" s="19">
        <v>7213.7099999999991</v>
      </c>
      <c r="X269" s="19">
        <v>12153.46</v>
      </c>
      <c r="Y269" s="19">
        <v>6429.5800000000008</v>
      </c>
      <c r="Z269" s="19">
        <v>5407.9500000000007</v>
      </c>
      <c r="AA269" s="19">
        <v>5457.89</v>
      </c>
      <c r="AB269" s="19">
        <v>5157.2499999999991</v>
      </c>
      <c r="AC269" s="19">
        <v>5051.170000000001</v>
      </c>
      <c r="AD269" s="19">
        <v>3270.8700000000003</v>
      </c>
    </row>
    <row r="270" spans="1:30" x14ac:dyDescent="0.25">
      <c r="A270" s="86"/>
      <c r="B270" s="16" t="s">
        <v>204</v>
      </c>
      <c r="C270" s="19">
        <f>SUM(C267:C269)</f>
        <v>17594.48</v>
      </c>
      <c r="D270" s="19">
        <f t="shared" ref="D270" si="696">SUM(D267:D269)</f>
        <v>22279.139999999996</v>
      </c>
      <c r="E270" s="19">
        <f t="shared" ref="E270" si="697">SUM(E267:E269)</f>
        <v>19145.269999999997</v>
      </c>
      <c r="F270" s="19">
        <f t="shared" ref="F270" si="698">SUM(F267:F269)</f>
        <v>9798.33</v>
      </c>
      <c r="G270" s="19">
        <f t="shared" ref="G270" si="699">SUM(G267:G269)</f>
        <v>9879.3000000000011</v>
      </c>
      <c r="H270" s="19">
        <f t="shared" ref="H270" si="700">SUM(H267:H269)</f>
        <v>11141</v>
      </c>
      <c r="I270" s="19">
        <f t="shared" ref="I270" si="701">SUM(I267:I269)</f>
        <v>11347.510000000002</v>
      </c>
      <c r="J270" s="19">
        <f t="shared" ref="J270" si="702">SUM(J267:J269)</f>
        <v>20442.47</v>
      </c>
      <c r="K270" s="19">
        <f t="shared" ref="K270" si="703">SUM(K267:K269)</f>
        <v>16901.820000000007</v>
      </c>
      <c r="L270" s="19">
        <f t="shared" ref="L270" si="704">SUM(L267:L269)</f>
        <v>18405.730000000003</v>
      </c>
      <c r="M270" s="19">
        <f t="shared" ref="M270" si="705">SUM(M267:M269)</f>
        <v>24453.499999999996</v>
      </c>
      <c r="N270" s="19">
        <f t="shared" ref="N270" si="706">SUM(N267:N269)</f>
        <v>28143.820000000003</v>
      </c>
      <c r="Q270" s="86"/>
      <c r="R270" s="16" t="s">
        <v>194</v>
      </c>
      <c r="S270" s="19">
        <v>18066.149999999998</v>
      </c>
      <c r="T270" s="19">
        <v>21594.269999999997</v>
      </c>
      <c r="U270" s="19">
        <v>13552.440000000002</v>
      </c>
      <c r="V270" s="19">
        <v>18012.43</v>
      </c>
      <c r="W270" s="19">
        <v>18319.229999999996</v>
      </c>
      <c r="X270" s="19">
        <v>18842.48</v>
      </c>
      <c r="Y270" s="19">
        <v>11786.45</v>
      </c>
      <c r="Z270" s="19">
        <v>10455.900000000001</v>
      </c>
      <c r="AA270" s="19">
        <v>10182.41</v>
      </c>
      <c r="AB270" s="19">
        <v>8932.02</v>
      </c>
      <c r="AC270" s="19">
        <v>14932.460000000003</v>
      </c>
      <c r="AD270" s="19">
        <v>10201.380000000003</v>
      </c>
    </row>
    <row r="271" spans="1:30" x14ac:dyDescent="0.25">
      <c r="A271" s="86" t="s">
        <v>86</v>
      </c>
      <c r="B271" s="16" t="s">
        <v>191</v>
      </c>
      <c r="C271" s="19">
        <v>0</v>
      </c>
      <c r="D271" s="19">
        <v>266.82</v>
      </c>
      <c r="E271" s="19">
        <v>0</v>
      </c>
      <c r="F271" s="19">
        <v>3048.63</v>
      </c>
      <c r="G271" s="19">
        <v>2580.14</v>
      </c>
      <c r="H271" s="19">
        <v>2361.2799999999997</v>
      </c>
      <c r="I271" s="19">
        <v>2390.1000000000004</v>
      </c>
      <c r="J271" s="19">
        <v>2269.5699999999997</v>
      </c>
      <c r="K271" s="19">
        <v>2064.3900000000003</v>
      </c>
      <c r="L271" s="19">
        <v>1809.85</v>
      </c>
      <c r="M271" s="19">
        <v>3428.6000000000004</v>
      </c>
      <c r="N271" s="19">
        <v>4853.9699999999993</v>
      </c>
      <c r="Q271" s="86" t="s">
        <v>86</v>
      </c>
      <c r="R271" s="16" t="s">
        <v>201</v>
      </c>
      <c r="S271" s="19">
        <v>0</v>
      </c>
      <c r="T271" s="19">
        <v>291.18</v>
      </c>
      <c r="U271" s="19">
        <v>0</v>
      </c>
      <c r="V271" s="19">
        <v>274.62</v>
      </c>
      <c r="W271" s="19">
        <v>3062.8</v>
      </c>
      <c r="X271" s="19">
        <v>2595.7199999999998</v>
      </c>
      <c r="Y271" s="19">
        <v>0</v>
      </c>
      <c r="Z271" s="19">
        <v>1909.03</v>
      </c>
      <c r="AA271" s="19">
        <v>2407.7999999999997</v>
      </c>
      <c r="AB271" s="19">
        <v>2186.1</v>
      </c>
      <c r="AC271" s="19">
        <v>2350.9500000000003</v>
      </c>
      <c r="AD271" s="19">
        <v>4493.6499999999996</v>
      </c>
    </row>
    <row r="272" spans="1:30" x14ac:dyDescent="0.25">
      <c r="A272" s="86"/>
      <c r="B272" s="16" t="s">
        <v>192</v>
      </c>
      <c r="C272" s="19">
        <v>3423.45</v>
      </c>
      <c r="D272" s="19">
        <v>6627.2699999999995</v>
      </c>
      <c r="E272" s="19">
        <v>5397.49</v>
      </c>
      <c r="F272" s="19">
        <v>3108.26</v>
      </c>
      <c r="G272" s="19">
        <v>2603.81</v>
      </c>
      <c r="H272" s="19">
        <v>2920.639999999999</v>
      </c>
      <c r="I272" s="19">
        <v>2313.88</v>
      </c>
      <c r="J272" s="19">
        <v>1766.51</v>
      </c>
      <c r="K272" s="19">
        <v>2442.1999999999998</v>
      </c>
      <c r="L272" s="19">
        <v>2113.2199999999998</v>
      </c>
      <c r="M272" s="19">
        <v>1983.19</v>
      </c>
      <c r="N272" s="19">
        <v>2694.78</v>
      </c>
      <c r="Q272" s="86"/>
      <c r="R272" s="16" t="s">
        <v>202</v>
      </c>
      <c r="S272" s="19">
        <v>3687.1599999999994</v>
      </c>
      <c r="T272" s="19">
        <v>5112.68</v>
      </c>
      <c r="U272" s="19">
        <v>3636.0899999999997</v>
      </c>
      <c r="V272" s="19">
        <v>4540.1400000000003</v>
      </c>
      <c r="W272" s="19">
        <v>3184.0399999999995</v>
      </c>
      <c r="X272" s="19">
        <v>1927.6200000000003</v>
      </c>
      <c r="Y272" s="19">
        <v>1487.86</v>
      </c>
      <c r="Z272" s="19">
        <v>1638.0000000000002</v>
      </c>
      <c r="AA272" s="19">
        <v>1864.5400000000004</v>
      </c>
      <c r="AB272" s="19">
        <v>1594.5299999999997</v>
      </c>
      <c r="AC272" s="19">
        <v>879.46999999999991</v>
      </c>
      <c r="AD272" s="19">
        <v>2238.92</v>
      </c>
    </row>
    <row r="273" spans="1:30" x14ac:dyDescent="0.25">
      <c r="A273" s="86"/>
      <c r="B273" s="16" t="s">
        <v>193</v>
      </c>
      <c r="C273" s="19">
        <v>1616.1999999999998</v>
      </c>
      <c r="D273" s="19">
        <v>6431.96</v>
      </c>
      <c r="E273" s="19">
        <v>3753.8999999999996</v>
      </c>
      <c r="F273" s="19">
        <v>3156.1800000000003</v>
      </c>
      <c r="G273" s="19">
        <v>3293.79</v>
      </c>
      <c r="H273" s="19">
        <v>9901.98</v>
      </c>
      <c r="I273" s="19">
        <v>10680.57</v>
      </c>
      <c r="J273" s="19">
        <v>9564.17</v>
      </c>
      <c r="K273" s="19">
        <v>10113.720000000001</v>
      </c>
      <c r="L273" s="19">
        <v>8455.15</v>
      </c>
      <c r="M273" s="19">
        <v>9420.86</v>
      </c>
      <c r="N273" s="19">
        <v>5192.3100000000004</v>
      </c>
      <c r="Q273" s="86"/>
      <c r="R273" s="16" t="s">
        <v>203</v>
      </c>
      <c r="S273" s="19">
        <v>5671.32</v>
      </c>
      <c r="T273" s="19">
        <v>7149.1500000000005</v>
      </c>
      <c r="U273" s="19">
        <v>8777.3700000000008</v>
      </c>
      <c r="V273" s="19">
        <v>8850.1</v>
      </c>
      <c r="W273" s="19">
        <v>9639.51</v>
      </c>
      <c r="X273" s="19">
        <v>10149.679999999998</v>
      </c>
      <c r="Y273" s="19">
        <v>9496.57</v>
      </c>
      <c r="Z273" s="19">
        <v>1649.2600000000002</v>
      </c>
      <c r="AA273" s="19">
        <v>2035.34</v>
      </c>
      <c r="AB273" s="19">
        <v>1312.25</v>
      </c>
      <c r="AC273" s="19">
        <v>455.29000000000008</v>
      </c>
      <c r="AD273" s="19">
        <v>373.23</v>
      </c>
    </row>
    <row r="274" spans="1:30" x14ac:dyDescent="0.25">
      <c r="A274" s="86"/>
      <c r="B274" s="16" t="s">
        <v>204</v>
      </c>
      <c r="C274" s="19">
        <f>SUM(C271:C273)</f>
        <v>5039.6499999999996</v>
      </c>
      <c r="D274" s="19">
        <f t="shared" ref="D274" si="707">SUM(D271:D273)</f>
        <v>13326.05</v>
      </c>
      <c r="E274" s="19">
        <f t="shared" ref="E274" si="708">SUM(E271:E273)</f>
        <v>9151.39</v>
      </c>
      <c r="F274" s="19">
        <f t="shared" ref="F274" si="709">SUM(F271:F273)</f>
        <v>9313.07</v>
      </c>
      <c r="G274" s="19">
        <f t="shared" ref="G274" si="710">SUM(G271:G273)</f>
        <v>8477.74</v>
      </c>
      <c r="H274" s="19">
        <f t="shared" ref="H274" si="711">SUM(H271:H273)</f>
        <v>15183.899999999998</v>
      </c>
      <c r="I274" s="19">
        <f t="shared" ref="I274" si="712">SUM(I271:I273)</f>
        <v>15384.55</v>
      </c>
      <c r="J274" s="19">
        <f t="shared" ref="J274" si="713">SUM(J271:J273)</f>
        <v>13600.25</v>
      </c>
      <c r="K274" s="19">
        <f t="shared" ref="K274" si="714">SUM(K271:K273)</f>
        <v>14620.310000000001</v>
      </c>
      <c r="L274" s="19">
        <f t="shared" ref="L274" si="715">SUM(L271:L273)</f>
        <v>12378.22</v>
      </c>
      <c r="M274" s="19">
        <f t="shared" ref="M274" si="716">SUM(M271:M273)</f>
        <v>14832.650000000001</v>
      </c>
      <c r="N274" s="19">
        <f t="shared" ref="N274" si="717">SUM(N271:N273)</f>
        <v>12741.060000000001</v>
      </c>
      <c r="Q274" s="86"/>
      <c r="R274" s="16" t="s">
        <v>194</v>
      </c>
      <c r="S274" s="19">
        <v>9358.48</v>
      </c>
      <c r="T274" s="19">
        <v>12553.010000000002</v>
      </c>
      <c r="U274" s="19">
        <v>12413.460000000001</v>
      </c>
      <c r="V274" s="19">
        <v>13664.86</v>
      </c>
      <c r="W274" s="19">
        <v>15886.35</v>
      </c>
      <c r="X274" s="19">
        <v>14673.019999999999</v>
      </c>
      <c r="Y274" s="19">
        <v>10984.43</v>
      </c>
      <c r="Z274" s="19">
        <v>5196.2900000000009</v>
      </c>
      <c r="AA274" s="19">
        <v>6307.68</v>
      </c>
      <c r="AB274" s="19">
        <v>5092.8799999999992</v>
      </c>
      <c r="AC274" s="19">
        <v>3685.71</v>
      </c>
      <c r="AD274" s="19">
        <v>7105.7999999999993</v>
      </c>
    </row>
    <row r="275" spans="1:30" x14ac:dyDescent="0.25">
      <c r="A275" s="86" t="s">
        <v>87</v>
      </c>
      <c r="B275" s="16" t="s">
        <v>191</v>
      </c>
      <c r="C275" s="19">
        <v>25141.059999999998</v>
      </c>
      <c r="D275" s="19">
        <v>16247.779999999999</v>
      </c>
      <c r="E275" s="19">
        <v>26991.81</v>
      </c>
      <c r="F275" s="19">
        <v>19714.129999999997</v>
      </c>
      <c r="G275" s="19">
        <v>13852.98</v>
      </c>
      <c r="H275" s="19">
        <v>14663.020000000002</v>
      </c>
      <c r="I275" s="19">
        <v>10590.500000000002</v>
      </c>
      <c r="J275" s="19">
        <v>10720.249999999998</v>
      </c>
      <c r="K275" s="19">
        <v>14731.759999999997</v>
      </c>
      <c r="L275" s="19">
        <v>10039.27</v>
      </c>
      <c r="M275" s="19">
        <v>12637.1</v>
      </c>
      <c r="N275" s="19">
        <v>30815.33</v>
      </c>
      <c r="Q275" s="86" t="s">
        <v>87</v>
      </c>
      <c r="R275" s="16" t="s">
        <v>201</v>
      </c>
      <c r="S275" s="19">
        <v>22341.609999999997</v>
      </c>
      <c r="T275" s="19">
        <v>16987.03</v>
      </c>
      <c r="U275" s="19">
        <v>31944.049999999988</v>
      </c>
      <c r="V275" s="19">
        <v>25515.700000000008</v>
      </c>
      <c r="W275" s="19">
        <v>18259.640000000003</v>
      </c>
      <c r="X275" s="19">
        <v>14040.57</v>
      </c>
      <c r="Y275" s="19">
        <v>10447.099999999997</v>
      </c>
      <c r="Z275" s="19">
        <v>13404.159999999998</v>
      </c>
      <c r="AA275" s="19">
        <v>13528.509999999997</v>
      </c>
      <c r="AB275" s="19">
        <v>10466.249999999998</v>
      </c>
      <c r="AC275" s="19">
        <v>15132.909999999998</v>
      </c>
      <c r="AD275" s="19">
        <v>28340.720000000005</v>
      </c>
    </row>
    <row r="276" spans="1:30" x14ac:dyDescent="0.25">
      <c r="A276" s="86"/>
      <c r="B276" s="16" t="s">
        <v>192</v>
      </c>
      <c r="C276" s="19">
        <v>13546.679999999998</v>
      </c>
      <c r="D276" s="19">
        <v>16178.239999999998</v>
      </c>
      <c r="E276" s="19">
        <v>13684.96</v>
      </c>
      <c r="F276" s="19">
        <v>11490.58</v>
      </c>
      <c r="G276" s="19">
        <v>10285.299999999999</v>
      </c>
      <c r="H276" s="19">
        <v>7259.5599999999995</v>
      </c>
      <c r="I276" s="19">
        <v>14232.95</v>
      </c>
      <c r="J276" s="19">
        <v>9384.3300000000017</v>
      </c>
      <c r="K276" s="19">
        <v>13480.259999999997</v>
      </c>
      <c r="L276" s="19">
        <v>12646.85</v>
      </c>
      <c r="M276" s="19">
        <v>7400.3099999999995</v>
      </c>
      <c r="N276" s="19">
        <v>12625.78</v>
      </c>
      <c r="Q276" s="86"/>
      <c r="R276" s="16" t="s">
        <v>202</v>
      </c>
      <c r="S276" s="19">
        <v>16839.809999999998</v>
      </c>
      <c r="T276" s="19">
        <v>11134.300000000001</v>
      </c>
      <c r="U276" s="19">
        <v>14242.390000000003</v>
      </c>
      <c r="V276" s="19">
        <v>13031.03</v>
      </c>
      <c r="W276" s="19">
        <v>8815.9800000000014</v>
      </c>
      <c r="X276" s="19">
        <v>7227.0199999999995</v>
      </c>
      <c r="Y276" s="19">
        <v>10228.81</v>
      </c>
      <c r="Z276" s="19">
        <v>10678.299999999997</v>
      </c>
      <c r="AA276" s="19">
        <v>13843.409999999998</v>
      </c>
      <c r="AB276" s="19">
        <v>7941.1900000000005</v>
      </c>
      <c r="AC276" s="19">
        <v>11562.489999999996</v>
      </c>
      <c r="AD276" s="19">
        <v>13334.43</v>
      </c>
    </row>
    <row r="277" spans="1:30" x14ac:dyDescent="0.25">
      <c r="A277" s="86"/>
      <c r="B277" s="16" t="s">
        <v>193</v>
      </c>
      <c r="C277" s="19">
        <v>18099.650000000001</v>
      </c>
      <c r="D277" s="19">
        <v>18971.48</v>
      </c>
      <c r="E277" s="19">
        <v>16692.419999999998</v>
      </c>
      <c r="F277" s="19">
        <v>15786.840000000002</v>
      </c>
      <c r="G277" s="19">
        <v>13290.26</v>
      </c>
      <c r="H277" s="19">
        <v>11984.050000000001</v>
      </c>
      <c r="I277" s="19">
        <v>14512.79</v>
      </c>
      <c r="J277" s="19">
        <v>10543.289999999999</v>
      </c>
      <c r="K277" s="19">
        <v>10611.42</v>
      </c>
      <c r="L277" s="19">
        <v>16570.5</v>
      </c>
      <c r="M277" s="19">
        <v>12501.700000000003</v>
      </c>
      <c r="N277" s="19">
        <v>10898.76</v>
      </c>
      <c r="Q277" s="86"/>
      <c r="R277" s="16" t="s">
        <v>203</v>
      </c>
      <c r="S277" s="19">
        <v>5263.5599999999995</v>
      </c>
      <c r="T277" s="19">
        <v>8571.4</v>
      </c>
      <c r="U277" s="19">
        <v>9409</v>
      </c>
      <c r="V277" s="19">
        <v>12214.480000000001</v>
      </c>
      <c r="W277" s="19">
        <v>12153.020000000002</v>
      </c>
      <c r="X277" s="19">
        <v>9579.59</v>
      </c>
      <c r="Y277" s="19">
        <v>10125.149999999996</v>
      </c>
      <c r="Z277" s="19">
        <v>9817.659999999998</v>
      </c>
      <c r="AA277" s="19">
        <v>7262.329999999999</v>
      </c>
      <c r="AB277" s="19">
        <v>6343.03</v>
      </c>
      <c r="AC277" s="19">
        <v>7890.9900000000007</v>
      </c>
      <c r="AD277" s="19">
        <v>5335.119999999999</v>
      </c>
    </row>
    <row r="278" spans="1:30" x14ac:dyDescent="0.25">
      <c r="A278" s="86"/>
      <c r="B278" s="16" t="s">
        <v>204</v>
      </c>
      <c r="C278" s="19">
        <f>SUM(C275:C277)</f>
        <v>56787.39</v>
      </c>
      <c r="D278" s="19">
        <f t="shared" ref="D278" si="718">SUM(D275:D277)</f>
        <v>51397.5</v>
      </c>
      <c r="E278" s="19">
        <f t="shared" ref="E278" si="719">SUM(E275:E277)</f>
        <v>57369.19</v>
      </c>
      <c r="F278" s="19">
        <f t="shared" ref="F278" si="720">SUM(F275:F277)</f>
        <v>46991.55</v>
      </c>
      <c r="G278" s="19">
        <f t="shared" ref="G278" si="721">SUM(G275:G277)</f>
        <v>37428.54</v>
      </c>
      <c r="H278" s="19">
        <f t="shared" ref="H278" si="722">SUM(H275:H277)</f>
        <v>33906.630000000005</v>
      </c>
      <c r="I278" s="19">
        <f t="shared" ref="I278" si="723">SUM(I275:I277)</f>
        <v>39336.240000000005</v>
      </c>
      <c r="J278" s="19">
        <f t="shared" ref="J278" si="724">SUM(J275:J277)</f>
        <v>30647.870000000003</v>
      </c>
      <c r="K278" s="19">
        <f t="shared" ref="K278" si="725">SUM(K275:K277)</f>
        <v>38823.439999999995</v>
      </c>
      <c r="L278" s="19">
        <f t="shared" ref="L278" si="726">SUM(L275:L277)</f>
        <v>39256.620000000003</v>
      </c>
      <c r="M278" s="19">
        <f t="shared" ref="M278" si="727">SUM(M275:M277)</f>
        <v>32539.11</v>
      </c>
      <c r="N278" s="19">
        <f t="shared" ref="N278" si="728">SUM(N275:N277)</f>
        <v>54339.87</v>
      </c>
      <c r="Q278" s="86"/>
      <c r="R278" s="16" t="s">
        <v>194</v>
      </c>
      <c r="S278" s="19">
        <v>44444.979999999996</v>
      </c>
      <c r="T278" s="19">
        <v>36692.730000000003</v>
      </c>
      <c r="U278" s="19">
        <v>55595.439999999988</v>
      </c>
      <c r="V278" s="19">
        <v>50761.210000000014</v>
      </c>
      <c r="W278" s="19">
        <v>39228.640000000007</v>
      </c>
      <c r="X278" s="19">
        <v>30847.18</v>
      </c>
      <c r="Y278" s="19">
        <v>30801.05999999999</v>
      </c>
      <c r="Z278" s="19">
        <v>33900.119999999995</v>
      </c>
      <c r="AA278" s="19">
        <v>34634.249999999993</v>
      </c>
      <c r="AB278" s="19">
        <v>24750.469999999998</v>
      </c>
      <c r="AC278" s="19">
        <v>34586.389999999992</v>
      </c>
      <c r="AD278" s="19">
        <v>47010.270000000004</v>
      </c>
    </row>
    <row r="279" spans="1:30" x14ac:dyDescent="0.25">
      <c r="A279" s="86" t="s">
        <v>88</v>
      </c>
      <c r="B279" s="16" t="s">
        <v>191</v>
      </c>
      <c r="C279" s="19">
        <v>40927.629999999997</v>
      </c>
      <c r="D279" s="19">
        <v>41256.270000000004</v>
      </c>
      <c r="E279" s="19">
        <v>59152.95</v>
      </c>
      <c r="F279" s="19">
        <v>42651.530000000006</v>
      </c>
      <c r="G279" s="19">
        <v>25939.959999999995</v>
      </c>
      <c r="H279" s="19">
        <v>31640.47</v>
      </c>
      <c r="I279" s="19">
        <v>22120.010000000002</v>
      </c>
      <c r="J279" s="19">
        <v>23040.66</v>
      </c>
      <c r="K279" s="19">
        <v>27149.16</v>
      </c>
      <c r="L279" s="19">
        <v>17968.190000000002</v>
      </c>
      <c r="M279" s="19">
        <v>23040.489999999998</v>
      </c>
      <c r="N279" s="19">
        <v>59238.270000000011</v>
      </c>
      <c r="Q279" s="86" t="s">
        <v>88</v>
      </c>
      <c r="R279" s="16" t="s">
        <v>201</v>
      </c>
      <c r="S279" s="19">
        <v>44786.190000000017</v>
      </c>
      <c r="T279" s="19">
        <v>48977.53</v>
      </c>
      <c r="U279" s="19">
        <v>65905.460000000006</v>
      </c>
      <c r="V279" s="19">
        <v>55826.389999999992</v>
      </c>
      <c r="W279" s="19">
        <v>42140.920000000013</v>
      </c>
      <c r="X279" s="19">
        <v>34137.130000000005</v>
      </c>
      <c r="Y279" s="19">
        <v>27481.509999999995</v>
      </c>
      <c r="Z279" s="19">
        <v>28588.75</v>
      </c>
      <c r="AA279" s="19">
        <v>31859.480000000003</v>
      </c>
      <c r="AB279" s="19">
        <v>22650.770000000004</v>
      </c>
      <c r="AC279" s="19">
        <v>31953.920000000002</v>
      </c>
      <c r="AD279" s="19">
        <v>53567.520000000011</v>
      </c>
    </row>
    <row r="280" spans="1:30" x14ac:dyDescent="0.25">
      <c r="A280" s="86"/>
      <c r="B280" s="16" t="s">
        <v>192</v>
      </c>
      <c r="C280" s="19">
        <v>27717.269999999993</v>
      </c>
      <c r="D280" s="19">
        <v>17982.090000000004</v>
      </c>
      <c r="E280" s="19">
        <v>23610.880000000005</v>
      </c>
      <c r="F280" s="19">
        <v>25438.079999999998</v>
      </c>
      <c r="G280" s="19">
        <v>23162.67</v>
      </c>
      <c r="H280" s="19">
        <v>12446.979999999996</v>
      </c>
      <c r="I280" s="19">
        <v>16882.84</v>
      </c>
      <c r="J280" s="19">
        <v>14101.77</v>
      </c>
      <c r="K280" s="19">
        <v>18750.689999999999</v>
      </c>
      <c r="L280" s="19">
        <v>16515.019999999997</v>
      </c>
      <c r="M280" s="19">
        <v>14574.259999999998</v>
      </c>
      <c r="N280" s="19">
        <v>27093.410000000003</v>
      </c>
      <c r="Q280" s="86"/>
      <c r="R280" s="16" t="s">
        <v>202</v>
      </c>
      <c r="S280" s="19">
        <v>25638.37</v>
      </c>
      <c r="T280" s="19">
        <v>20983.65</v>
      </c>
      <c r="U280" s="19">
        <v>21645.500000000007</v>
      </c>
      <c r="V280" s="19">
        <v>25589.020000000004</v>
      </c>
      <c r="W280" s="19">
        <v>14820.070000000002</v>
      </c>
      <c r="X280" s="19">
        <v>16317.280000000004</v>
      </c>
      <c r="Y280" s="19">
        <v>19698</v>
      </c>
      <c r="Z280" s="19">
        <v>21098.77</v>
      </c>
      <c r="AA280" s="19">
        <v>22897.980000000003</v>
      </c>
      <c r="AB280" s="19">
        <v>20610.21</v>
      </c>
      <c r="AC280" s="19">
        <v>22113.710000000006</v>
      </c>
      <c r="AD280" s="19">
        <v>35118.659999999996</v>
      </c>
    </row>
    <row r="281" spans="1:30" x14ac:dyDescent="0.25">
      <c r="A281" s="86"/>
      <c r="B281" s="16" t="s">
        <v>193</v>
      </c>
      <c r="C281" s="19">
        <v>23826.519999999997</v>
      </c>
      <c r="D281" s="19">
        <v>20644.13</v>
      </c>
      <c r="E281" s="19">
        <v>21918.020000000004</v>
      </c>
      <c r="F281" s="19">
        <v>27329.43</v>
      </c>
      <c r="G281" s="19">
        <v>40084.310000000005</v>
      </c>
      <c r="H281" s="19">
        <v>39118.630000000005</v>
      </c>
      <c r="I281" s="19">
        <v>38464.310000000012</v>
      </c>
      <c r="J281" s="19">
        <v>20323.929999999997</v>
      </c>
      <c r="K281" s="19">
        <v>20021.079999999998</v>
      </c>
      <c r="L281" s="19">
        <v>22321.909999999996</v>
      </c>
      <c r="M281" s="19">
        <v>23461.48</v>
      </c>
      <c r="N281" s="19">
        <v>23946.5</v>
      </c>
      <c r="Q281" s="86"/>
      <c r="R281" s="16" t="s">
        <v>203</v>
      </c>
      <c r="S281" s="19">
        <v>11808.210000000001</v>
      </c>
      <c r="T281" s="19">
        <v>12156.630000000003</v>
      </c>
      <c r="U281" s="19">
        <v>12282.950000000003</v>
      </c>
      <c r="V281" s="19">
        <v>14075.6</v>
      </c>
      <c r="W281" s="19">
        <v>24399.219999999994</v>
      </c>
      <c r="X281" s="19">
        <v>19230.230000000003</v>
      </c>
      <c r="Y281" s="19">
        <v>24701.72</v>
      </c>
      <c r="Z281" s="19">
        <v>21632.670000000006</v>
      </c>
      <c r="AA281" s="19">
        <v>27178.25</v>
      </c>
      <c r="AB281" s="19">
        <v>22317.86</v>
      </c>
      <c r="AC281" s="19">
        <v>23780.530000000002</v>
      </c>
      <c r="AD281" s="19">
        <v>19131.160000000003</v>
      </c>
    </row>
    <row r="282" spans="1:30" x14ac:dyDescent="0.25">
      <c r="A282" s="86"/>
      <c r="B282" s="16" t="s">
        <v>204</v>
      </c>
      <c r="C282" s="19">
        <f>SUM(C279:C281)</f>
        <v>92471.419999999984</v>
      </c>
      <c r="D282" s="19">
        <f t="shared" ref="D282" si="729">SUM(D279:D281)</f>
        <v>79882.490000000005</v>
      </c>
      <c r="E282" s="19">
        <f t="shared" ref="E282" si="730">SUM(E279:E281)</f>
        <v>104681.85</v>
      </c>
      <c r="F282" s="19">
        <f t="shared" ref="F282" si="731">SUM(F279:F281)</f>
        <v>95419.040000000008</v>
      </c>
      <c r="G282" s="19">
        <f t="shared" ref="G282" si="732">SUM(G279:G281)</f>
        <v>89186.94</v>
      </c>
      <c r="H282" s="19">
        <f t="shared" ref="H282" si="733">SUM(H279:H281)</f>
        <v>83206.080000000002</v>
      </c>
      <c r="I282" s="19">
        <f t="shared" ref="I282" si="734">SUM(I279:I281)</f>
        <v>77467.160000000018</v>
      </c>
      <c r="J282" s="19">
        <f t="shared" ref="J282" si="735">SUM(J279:J281)</f>
        <v>57466.36</v>
      </c>
      <c r="K282" s="19">
        <f t="shared" ref="K282" si="736">SUM(K279:K281)</f>
        <v>65920.929999999993</v>
      </c>
      <c r="L282" s="19">
        <f t="shared" ref="L282" si="737">SUM(L279:L281)</f>
        <v>56805.119999999995</v>
      </c>
      <c r="M282" s="19">
        <f t="shared" ref="M282" si="738">SUM(M279:M281)</f>
        <v>61076.229999999996</v>
      </c>
      <c r="N282" s="19">
        <f t="shared" ref="N282" si="739">SUM(N279:N281)</f>
        <v>110278.18000000002</v>
      </c>
      <c r="Q282" s="86"/>
      <c r="R282" s="16" t="s">
        <v>194</v>
      </c>
      <c r="S282" s="19">
        <v>82232.770000000019</v>
      </c>
      <c r="T282" s="19">
        <v>82117.81</v>
      </c>
      <c r="U282" s="19">
        <v>99833.910000000018</v>
      </c>
      <c r="V282" s="19">
        <v>95491.010000000009</v>
      </c>
      <c r="W282" s="19">
        <v>81360.210000000006</v>
      </c>
      <c r="X282" s="19">
        <v>69684.640000000014</v>
      </c>
      <c r="Y282" s="19">
        <v>71881.23</v>
      </c>
      <c r="Z282" s="19">
        <v>71320.19</v>
      </c>
      <c r="AA282" s="19">
        <v>81935.710000000006</v>
      </c>
      <c r="AB282" s="19">
        <v>65578.84</v>
      </c>
      <c r="AC282" s="19">
        <v>77848.160000000003</v>
      </c>
      <c r="AD282" s="19">
        <v>107817.34000000001</v>
      </c>
    </row>
    <row r="283" spans="1:30" x14ac:dyDescent="0.25">
      <c r="A283" s="86" t="s">
        <v>89</v>
      </c>
      <c r="B283" s="16" t="s">
        <v>191</v>
      </c>
      <c r="C283" s="19">
        <v>4370.9500000000007</v>
      </c>
      <c r="D283" s="19">
        <v>2291.7400000000002</v>
      </c>
      <c r="E283" s="19">
        <v>1706.3200000000002</v>
      </c>
      <c r="F283" s="19">
        <v>1557.9799999999998</v>
      </c>
      <c r="G283" s="19">
        <v>1327.1200000000001</v>
      </c>
      <c r="H283" s="19">
        <v>950.05</v>
      </c>
      <c r="I283" s="19">
        <v>126.13000000000001</v>
      </c>
      <c r="J283" s="19">
        <v>2216.6799999999998</v>
      </c>
      <c r="K283" s="19">
        <v>237.74</v>
      </c>
      <c r="L283" s="19">
        <v>507.32</v>
      </c>
      <c r="M283" s="19">
        <v>3114.8899999999994</v>
      </c>
      <c r="N283" s="19">
        <v>7085.19</v>
      </c>
      <c r="Q283" s="86" t="s">
        <v>89</v>
      </c>
      <c r="R283" s="16" t="s">
        <v>201</v>
      </c>
      <c r="S283" s="19">
        <v>1547.95</v>
      </c>
      <c r="T283" s="19">
        <v>2701.12</v>
      </c>
      <c r="U283" s="19">
        <v>1978.11</v>
      </c>
      <c r="V283" s="19">
        <v>2259.92</v>
      </c>
      <c r="W283" s="19">
        <v>749.4799999999999</v>
      </c>
      <c r="X283" s="19">
        <v>745.53</v>
      </c>
      <c r="Y283" s="19">
        <v>613.48</v>
      </c>
      <c r="Z283" s="19">
        <v>654.35</v>
      </c>
      <c r="AA283" s="19">
        <v>883.13000000000022</v>
      </c>
      <c r="AB283" s="19">
        <v>356.30000000000007</v>
      </c>
      <c r="AC283" s="19">
        <v>3942.5699999999997</v>
      </c>
      <c r="AD283" s="19">
        <v>1388.8799999999999</v>
      </c>
    </row>
    <row r="284" spans="1:30" x14ac:dyDescent="0.25">
      <c r="A284" s="86"/>
      <c r="B284" s="16" t="s">
        <v>192</v>
      </c>
      <c r="C284" s="19">
        <v>3625.4799999999996</v>
      </c>
      <c r="D284" s="19">
        <v>8956.25</v>
      </c>
      <c r="E284" s="19">
        <v>5193.91</v>
      </c>
      <c r="F284" s="19">
        <v>7884.6799999999994</v>
      </c>
      <c r="G284" s="19">
        <v>5276.9000000000005</v>
      </c>
      <c r="H284" s="19">
        <v>3347.34</v>
      </c>
      <c r="I284" s="19">
        <v>3801.75</v>
      </c>
      <c r="J284" s="19">
        <v>1260.97</v>
      </c>
      <c r="K284" s="19">
        <v>2676.3299999999995</v>
      </c>
      <c r="L284" s="19">
        <v>1791.3700000000003</v>
      </c>
      <c r="M284" s="19">
        <v>2916.4</v>
      </c>
      <c r="N284" s="19">
        <v>4810.4899999999989</v>
      </c>
      <c r="Q284" s="86"/>
      <c r="R284" s="16" t="s">
        <v>202</v>
      </c>
      <c r="S284" s="19">
        <v>3937.56</v>
      </c>
      <c r="T284" s="19">
        <v>6915.75</v>
      </c>
      <c r="U284" s="19">
        <v>5873.94</v>
      </c>
      <c r="V284" s="19">
        <v>6503.1500000000015</v>
      </c>
      <c r="W284" s="19">
        <v>5494.44</v>
      </c>
      <c r="X284" s="19">
        <v>2417.21</v>
      </c>
      <c r="Y284" s="19">
        <v>1838.1499999999996</v>
      </c>
      <c r="Z284" s="19">
        <v>2841.22</v>
      </c>
      <c r="AA284" s="19">
        <v>3033.86</v>
      </c>
      <c r="AB284" s="19">
        <v>1484.61</v>
      </c>
      <c r="AC284" s="19">
        <v>2185.8900000000008</v>
      </c>
      <c r="AD284" s="19">
        <v>5585.7300000000005</v>
      </c>
    </row>
    <row r="285" spans="1:30" x14ac:dyDescent="0.25">
      <c r="A285" s="86"/>
      <c r="B285" s="16" t="s">
        <v>193</v>
      </c>
      <c r="C285" s="19">
        <v>4394.5600000000013</v>
      </c>
      <c r="D285" s="19">
        <v>2787.8999999999996</v>
      </c>
      <c r="E285" s="19">
        <v>4157.7199999999993</v>
      </c>
      <c r="F285" s="19">
        <v>3946.5299999999997</v>
      </c>
      <c r="G285" s="19">
        <v>6299.2000000000007</v>
      </c>
      <c r="H285" s="19">
        <v>6273.2</v>
      </c>
      <c r="I285" s="19">
        <v>7311.8</v>
      </c>
      <c r="J285" s="19">
        <v>6566.6</v>
      </c>
      <c r="K285" s="19">
        <v>6226.2000000000007</v>
      </c>
      <c r="L285" s="19">
        <v>6381.5099999999993</v>
      </c>
      <c r="M285" s="19">
        <v>3624.6000000000004</v>
      </c>
      <c r="N285" s="19">
        <v>4058.4900000000002</v>
      </c>
      <c r="Q285" s="86"/>
      <c r="R285" s="16" t="s">
        <v>203</v>
      </c>
      <c r="S285" s="19">
        <v>2690.39</v>
      </c>
      <c r="T285" s="19">
        <v>3514.21</v>
      </c>
      <c r="U285" s="19">
        <v>4712.51</v>
      </c>
      <c r="V285" s="19">
        <v>6274.4100000000008</v>
      </c>
      <c r="W285" s="19">
        <v>6873.9</v>
      </c>
      <c r="X285" s="19">
        <v>6585.03</v>
      </c>
      <c r="Y285" s="19">
        <v>6697.17</v>
      </c>
      <c r="Z285" s="19">
        <v>6091.5300000000007</v>
      </c>
      <c r="AA285" s="19">
        <v>7079.7899999999991</v>
      </c>
      <c r="AB285" s="19">
        <v>5402.1</v>
      </c>
      <c r="AC285" s="19">
        <v>4339.2599999999984</v>
      </c>
      <c r="AD285" s="19">
        <v>4888.5599999999995</v>
      </c>
    </row>
    <row r="286" spans="1:30" x14ac:dyDescent="0.25">
      <c r="A286" s="86"/>
      <c r="B286" s="16" t="s">
        <v>204</v>
      </c>
      <c r="C286" s="19">
        <f>SUM(C283:C285)</f>
        <v>12390.990000000002</v>
      </c>
      <c r="D286" s="19">
        <f t="shared" ref="D286" si="740">SUM(D283:D285)</f>
        <v>14035.89</v>
      </c>
      <c r="E286" s="19">
        <f t="shared" ref="E286" si="741">SUM(E283:E285)</f>
        <v>11057.949999999999</v>
      </c>
      <c r="F286" s="19">
        <f t="shared" ref="F286" si="742">SUM(F283:F285)</f>
        <v>13389.189999999999</v>
      </c>
      <c r="G286" s="19">
        <f t="shared" ref="G286" si="743">SUM(G283:G285)</f>
        <v>12903.220000000001</v>
      </c>
      <c r="H286" s="19">
        <f t="shared" ref="H286" si="744">SUM(H283:H285)</f>
        <v>10570.59</v>
      </c>
      <c r="I286" s="19">
        <f t="shared" ref="I286" si="745">SUM(I283:I285)</f>
        <v>11239.68</v>
      </c>
      <c r="J286" s="19">
        <f t="shared" ref="J286" si="746">SUM(J283:J285)</f>
        <v>10044.25</v>
      </c>
      <c r="K286" s="19">
        <f t="shared" ref="K286" si="747">SUM(K283:K285)</f>
        <v>9140.27</v>
      </c>
      <c r="L286" s="19">
        <f t="shared" ref="L286" si="748">SUM(L283:L285)</f>
        <v>8680.2000000000007</v>
      </c>
      <c r="M286" s="19">
        <f t="shared" ref="M286" si="749">SUM(M283:M285)</f>
        <v>9655.89</v>
      </c>
      <c r="N286" s="19">
        <f t="shared" ref="N286" si="750">SUM(N283:N285)</f>
        <v>15954.169999999998</v>
      </c>
      <c r="Q286" s="86"/>
      <c r="R286" s="16" t="s">
        <v>194</v>
      </c>
      <c r="S286" s="19">
        <v>8175.9</v>
      </c>
      <c r="T286" s="19">
        <v>13131.079999999998</v>
      </c>
      <c r="U286" s="19">
        <v>12564.56</v>
      </c>
      <c r="V286" s="19">
        <v>15037.480000000003</v>
      </c>
      <c r="W286" s="19">
        <v>13117.82</v>
      </c>
      <c r="X286" s="19">
        <v>9747.77</v>
      </c>
      <c r="Y286" s="19">
        <v>9148.7999999999993</v>
      </c>
      <c r="Z286" s="19">
        <v>9587.1</v>
      </c>
      <c r="AA286" s="19">
        <v>10996.779999999999</v>
      </c>
      <c r="AB286" s="19">
        <v>7243.01</v>
      </c>
      <c r="AC286" s="19">
        <v>10467.719999999999</v>
      </c>
      <c r="AD286" s="19">
        <v>11863.17</v>
      </c>
    </row>
    <row r="287" spans="1:30" x14ac:dyDescent="0.25">
      <c r="A287" s="86" t="s">
        <v>90</v>
      </c>
      <c r="B287" s="16" t="s">
        <v>191</v>
      </c>
      <c r="C287" s="19">
        <v>4698.67</v>
      </c>
      <c r="D287" s="19">
        <v>2719.5499999999997</v>
      </c>
      <c r="E287" s="19">
        <v>4075.8199999999997</v>
      </c>
      <c r="F287" s="19">
        <v>2542.73</v>
      </c>
      <c r="G287" s="19">
        <v>2765.8099999999995</v>
      </c>
      <c r="H287" s="19">
        <v>2304.71</v>
      </c>
      <c r="I287" s="19">
        <v>1870.66</v>
      </c>
      <c r="J287" s="19">
        <v>3150.33</v>
      </c>
      <c r="K287" s="19">
        <v>2783.22</v>
      </c>
      <c r="L287" s="19">
        <v>1049.4000000000001</v>
      </c>
      <c r="M287" s="19">
        <v>2068.5700000000002</v>
      </c>
      <c r="N287" s="19">
        <v>3660.9100000000003</v>
      </c>
      <c r="Q287" s="86" t="s">
        <v>90</v>
      </c>
      <c r="R287" s="16" t="s">
        <v>201</v>
      </c>
      <c r="S287" s="19">
        <v>4136.72</v>
      </c>
      <c r="T287" s="19">
        <v>3206.8100000000004</v>
      </c>
      <c r="U287" s="19">
        <v>5133.7</v>
      </c>
      <c r="V287" s="19">
        <v>4559.5999999999995</v>
      </c>
      <c r="W287" s="19">
        <v>3144.47</v>
      </c>
      <c r="X287" s="19">
        <v>2877.8100000000004</v>
      </c>
      <c r="Y287" s="19">
        <v>2619.0699999999997</v>
      </c>
      <c r="Z287" s="19">
        <v>3648.55</v>
      </c>
      <c r="AA287" s="19">
        <v>2876.8099999999995</v>
      </c>
      <c r="AB287" s="19">
        <v>1865.2099999999998</v>
      </c>
      <c r="AC287" s="19">
        <v>2765.27</v>
      </c>
      <c r="AD287" s="19">
        <v>6522.04</v>
      </c>
    </row>
    <row r="288" spans="1:30" x14ac:dyDescent="0.25">
      <c r="A288" s="86"/>
      <c r="B288" s="16" t="s">
        <v>192</v>
      </c>
      <c r="C288" s="19">
        <v>24361.52</v>
      </c>
      <c r="D288" s="19">
        <v>33355.23000000001</v>
      </c>
      <c r="E288" s="19">
        <v>24983.460000000003</v>
      </c>
      <c r="F288" s="19">
        <v>20727.609999999997</v>
      </c>
      <c r="G288" s="19">
        <v>17164.79</v>
      </c>
      <c r="H288" s="19">
        <v>14721.05</v>
      </c>
      <c r="I288" s="19">
        <v>13188.599999999999</v>
      </c>
      <c r="J288" s="19">
        <v>9237.630000000001</v>
      </c>
      <c r="K288" s="19">
        <v>14370.81</v>
      </c>
      <c r="L288" s="19">
        <v>12094.550000000001</v>
      </c>
      <c r="M288" s="19">
        <v>8999.08</v>
      </c>
      <c r="N288" s="19">
        <v>20828.18</v>
      </c>
      <c r="Q288" s="86"/>
      <c r="R288" s="16" t="s">
        <v>202</v>
      </c>
      <c r="S288" s="19">
        <v>28601.750000000004</v>
      </c>
      <c r="T288" s="19">
        <v>32139.859999999993</v>
      </c>
      <c r="U288" s="19">
        <v>31047.169999999995</v>
      </c>
      <c r="V288" s="19">
        <v>27920.970000000005</v>
      </c>
      <c r="W288" s="19">
        <v>23010.6</v>
      </c>
      <c r="X288" s="19">
        <v>14945.500000000007</v>
      </c>
      <c r="Y288" s="19">
        <v>12961.820000000003</v>
      </c>
      <c r="Z288" s="19">
        <v>14112.71</v>
      </c>
      <c r="AA288" s="19">
        <v>15802.679999999997</v>
      </c>
      <c r="AB288" s="19">
        <v>12421.730000000005</v>
      </c>
      <c r="AC288" s="19">
        <v>10448.119999999997</v>
      </c>
      <c r="AD288" s="19">
        <v>20494.930000000004</v>
      </c>
    </row>
    <row r="289" spans="1:30" x14ac:dyDescent="0.25">
      <c r="A289" s="86"/>
      <c r="B289" s="16" t="s">
        <v>193</v>
      </c>
      <c r="C289" s="19">
        <v>22956.67</v>
      </c>
      <c r="D289" s="19">
        <v>28315.840000000004</v>
      </c>
      <c r="E289" s="19">
        <v>31750.16</v>
      </c>
      <c r="F289" s="19">
        <v>33133.43</v>
      </c>
      <c r="G289" s="19">
        <v>33274.06</v>
      </c>
      <c r="H289" s="19">
        <v>36504.080000000002</v>
      </c>
      <c r="I289" s="19">
        <v>36813.05999999999</v>
      </c>
      <c r="J289" s="19">
        <v>26479.529999999992</v>
      </c>
      <c r="K289" s="19">
        <v>20227.659999999996</v>
      </c>
      <c r="L289" s="19">
        <v>23517.26</v>
      </c>
      <c r="M289" s="19">
        <v>21987.549999999996</v>
      </c>
      <c r="N289" s="19">
        <v>16841.019999999997</v>
      </c>
      <c r="Q289" s="86"/>
      <c r="R289" s="16" t="s">
        <v>203</v>
      </c>
      <c r="S289" s="19">
        <v>7147.42</v>
      </c>
      <c r="T289" s="19">
        <v>15774.12</v>
      </c>
      <c r="U289" s="19">
        <v>20479.350000000006</v>
      </c>
      <c r="V289" s="19">
        <v>17305.750000000004</v>
      </c>
      <c r="W289" s="19">
        <v>20376.969999999998</v>
      </c>
      <c r="X289" s="19">
        <v>15131.13</v>
      </c>
      <c r="Y289" s="19">
        <v>15388.329999999998</v>
      </c>
      <c r="Z289" s="19">
        <v>13845.44</v>
      </c>
      <c r="AA289" s="19">
        <v>18439.820000000003</v>
      </c>
      <c r="AB289" s="19">
        <v>14744.83</v>
      </c>
      <c r="AC289" s="19">
        <v>10054.48</v>
      </c>
      <c r="AD289" s="19">
        <v>8821.58</v>
      </c>
    </row>
    <row r="290" spans="1:30" x14ac:dyDescent="0.25">
      <c r="A290" s="86"/>
      <c r="B290" s="16" t="s">
        <v>204</v>
      </c>
      <c r="C290" s="19">
        <f>SUM(C287:C289)</f>
        <v>52016.86</v>
      </c>
      <c r="D290" s="19">
        <f t="shared" ref="D290" si="751">SUM(D287:D289)</f>
        <v>64390.620000000017</v>
      </c>
      <c r="E290" s="19">
        <f t="shared" ref="E290" si="752">SUM(E287:E289)</f>
        <v>60809.440000000002</v>
      </c>
      <c r="F290" s="19">
        <f t="shared" ref="F290" si="753">SUM(F287:F289)</f>
        <v>56403.77</v>
      </c>
      <c r="G290" s="19">
        <f t="shared" ref="G290" si="754">SUM(G287:G289)</f>
        <v>53204.659999999996</v>
      </c>
      <c r="H290" s="19">
        <f t="shared" ref="H290" si="755">SUM(H287:H289)</f>
        <v>53529.84</v>
      </c>
      <c r="I290" s="19">
        <f t="shared" ref="I290" si="756">SUM(I287:I289)</f>
        <v>51872.319999999992</v>
      </c>
      <c r="J290" s="19">
        <f t="shared" ref="J290" si="757">SUM(J287:J289)</f>
        <v>38867.489999999991</v>
      </c>
      <c r="K290" s="19">
        <f t="shared" ref="K290" si="758">SUM(K287:K289)</f>
        <v>37381.689999999995</v>
      </c>
      <c r="L290" s="19">
        <f t="shared" ref="L290" si="759">SUM(L287:L289)</f>
        <v>36661.21</v>
      </c>
      <c r="M290" s="19">
        <f t="shared" ref="M290" si="760">SUM(M287:M289)</f>
        <v>33055.199999999997</v>
      </c>
      <c r="N290" s="19">
        <f t="shared" ref="N290" si="761">SUM(N287:N289)</f>
        <v>41330.11</v>
      </c>
      <c r="Q290" s="86"/>
      <c r="R290" s="16" t="s">
        <v>194</v>
      </c>
      <c r="S290" s="19">
        <v>39885.890000000007</v>
      </c>
      <c r="T290" s="19">
        <v>51120.789999999994</v>
      </c>
      <c r="U290" s="19">
        <v>56660.22</v>
      </c>
      <c r="V290" s="19">
        <v>49786.320000000007</v>
      </c>
      <c r="W290" s="19">
        <v>46532.039999999994</v>
      </c>
      <c r="X290" s="19">
        <v>32954.44000000001</v>
      </c>
      <c r="Y290" s="19">
        <v>30969.22</v>
      </c>
      <c r="Z290" s="19">
        <v>31606.699999999997</v>
      </c>
      <c r="AA290" s="19">
        <v>37119.31</v>
      </c>
      <c r="AB290" s="19">
        <v>29031.770000000004</v>
      </c>
      <c r="AC290" s="19">
        <v>23267.869999999995</v>
      </c>
      <c r="AD290" s="19">
        <v>35838.550000000003</v>
      </c>
    </row>
    <row r="291" spans="1:30" x14ac:dyDescent="0.25">
      <c r="A291" s="86" t="s">
        <v>91</v>
      </c>
      <c r="B291" s="16" t="s">
        <v>191</v>
      </c>
      <c r="C291" s="19">
        <v>9246.77</v>
      </c>
      <c r="D291" s="19">
        <v>10195.900000000001</v>
      </c>
      <c r="E291" s="19">
        <v>8445.23</v>
      </c>
      <c r="F291" s="19">
        <v>6953.25</v>
      </c>
      <c r="G291" s="19">
        <v>5959.32</v>
      </c>
      <c r="H291" s="19">
        <v>6564.4</v>
      </c>
      <c r="I291" s="19">
        <v>5966.38</v>
      </c>
      <c r="J291" s="19">
        <v>5559.63</v>
      </c>
      <c r="K291" s="19">
        <v>4590.67</v>
      </c>
      <c r="L291" s="19">
        <v>4828.1699999999992</v>
      </c>
      <c r="M291" s="19">
        <v>3615.1900000000005</v>
      </c>
      <c r="N291" s="19">
        <v>11665.120000000003</v>
      </c>
      <c r="Q291" s="86" t="s">
        <v>91</v>
      </c>
      <c r="R291" s="16" t="s">
        <v>201</v>
      </c>
      <c r="S291" s="19">
        <v>11013.970000000001</v>
      </c>
      <c r="T291" s="19">
        <v>9780.6500000000015</v>
      </c>
      <c r="U291" s="19">
        <v>13980.78</v>
      </c>
      <c r="V291" s="19">
        <v>10300.379999999999</v>
      </c>
      <c r="W291" s="19">
        <v>6730.329999999999</v>
      </c>
      <c r="X291" s="19">
        <v>5133.1299999999992</v>
      </c>
      <c r="Y291" s="19">
        <v>5567.0199999999995</v>
      </c>
      <c r="Z291" s="19">
        <v>6264.329999999999</v>
      </c>
      <c r="AA291" s="19">
        <v>6824.6699999999992</v>
      </c>
      <c r="AB291" s="19">
        <v>9879.18</v>
      </c>
      <c r="AC291" s="19">
        <v>5650.2399999999989</v>
      </c>
      <c r="AD291" s="19">
        <v>12203.97</v>
      </c>
    </row>
    <row r="292" spans="1:30" x14ac:dyDescent="0.25">
      <c r="A292" s="86"/>
      <c r="B292" s="16" t="s">
        <v>192</v>
      </c>
      <c r="C292" s="19">
        <v>20242.96</v>
      </c>
      <c r="D292" s="19">
        <v>28345.15</v>
      </c>
      <c r="E292" s="19">
        <v>22356.160000000003</v>
      </c>
      <c r="F292" s="19">
        <v>18081.37</v>
      </c>
      <c r="G292" s="19">
        <v>15522.77</v>
      </c>
      <c r="H292" s="19">
        <v>15815.220000000001</v>
      </c>
      <c r="I292" s="19">
        <v>15001.590000000004</v>
      </c>
      <c r="J292" s="19">
        <v>12996.89</v>
      </c>
      <c r="K292" s="19">
        <v>18641.63</v>
      </c>
      <c r="L292" s="19">
        <v>16752.27</v>
      </c>
      <c r="M292" s="19">
        <v>11402.289999999999</v>
      </c>
      <c r="N292" s="19">
        <v>20057.379999999997</v>
      </c>
      <c r="Q292" s="86"/>
      <c r="R292" s="16" t="s">
        <v>202</v>
      </c>
      <c r="S292" s="19">
        <v>25234.29</v>
      </c>
      <c r="T292" s="19">
        <v>36675.51</v>
      </c>
      <c r="U292" s="19">
        <v>28301.859999999993</v>
      </c>
      <c r="V292" s="19">
        <v>30579.800000000007</v>
      </c>
      <c r="W292" s="19">
        <v>25128.489999999994</v>
      </c>
      <c r="X292" s="19">
        <v>18371.460000000003</v>
      </c>
      <c r="Y292" s="19">
        <v>16312.65</v>
      </c>
      <c r="Z292" s="19">
        <v>18476.199999999997</v>
      </c>
      <c r="AA292" s="19">
        <v>18480.23</v>
      </c>
      <c r="AB292" s="19">
        <v>16858.809999999998</v>
      </c>
      <c r="AC292" s="19">
        <v>16480.829999999998</v>
      </c>
      <c r="AD292" s="19">
        <v>21494.579999999998</v>
      </c>
    </row>
    <row r="293" spans="1:30" x14ac:dyDescent="0.25">
      <c r="A293" s="86"/>
      <c r="B293" s="16" t="s">
        <v>193</v>
      </c>
      <c r="C293" s="19">
        <v>12462.29</v>
      </c>
      <c r="D293" s="19">
        <v>11314.149999999998</v>
      </c>
      <c r="E293" s="19">
        <v>15837.369999999999</v>
      </c>
      <c r="F293" s="19">
        <v>15700.36</v>
      </c>
      <c r="G293" s="19">
        <v>19524.260000000002</v>
      </c>
      <c r="H293" s="19">
        <v>18721.61</v>
      </c>
      <c r="I293" s="19">
        <v>19162.16</v>
      </c>
      <c r="J293" s="19">
        <v>12624.920000000002</v>
      </c>
      <c r="K293" s="19">
        <v>16346.83</v>
      </c>
      <c r="L293" s="19">
        <v>20167.48</v>
      </c>
      <c r="M293" s="19">
        <v>20104.53</v>
      </c>
      <c r="N293" s="19">
        <v>19342.52</v>
      </c>
      <c r="Q293" s="86"/>
      <c r="R293" s="16" t="s">
        <v>203</v>
      </c>
      <c r="S293" s="19">
        <v>12263.77</v>
      </c>
      <c r="T293" s="19">
        <v>18062.400000000001</v>
      </c>
      <c r="U293" s="19">
        <v>23251.129999999997</v>
      </c>
      <c r="V293" s="19">
        <v>25331.559999999998</v>
      </c>
      <c r="W293" s="19">
        <v>29965.989999999994</v>
      </c>
      <c r="X293" s="19">
        <v>30625.549999999992</v>
      </c>
      <c r="Y293" s="19">
        <v>23660.660000000011</v>
      </c>
      <c r="Z293" s="19">
        <v>19680.78</v>
      </c>
      <c r="AA293" s="19">
        <v>13587.099999999997</v>
      </c>
      <c r="AB293" s="19">
        <v>11085.710000000001</v>
      </c>
      <c r="AC293" s="19">
        <v>10937.069999999994</v>
      </c>
      <c r="AD293" s="19">
        <v>17261.36</v>
      </c>
    </row>
    <row r="294" spans="1:30" x14ac:dyDescent="0.25">
      <c r="A294" s="86"/>
      <c r="B294" s="16" t="s">
        <v>204</v>
      </c>
      <c r="C294" s="19">
        <f>SUM(C291:C293)</f>
        <v>41952.020000000004</v>
      </c>
      <c r="D294" s="19">
        <f t="shared" ref="D294" si="762">SUM(D291:D293)</f>
        <v>49855.199999999997</v>
      </c>
      <c r="E294" s="19">
        <f t="shared" ref="E294" si="763">SUM(E291:E293)</f>
        <v>46638.76</v>
      </c>
      <c r="F294" s="19">
        <f t="shared" ref="F294" si="764">SUM(F291:F293)</f>
        <v>40734.979999999996</v>
      </c>
      <c r="G294" s="19">
        <f t="shared" ref="G294" si="765">SUM(G291:G293)</f>
        <v>41006.350000000006</v>
      </c>
      <c r="H294" s="19">
        <f t="shared" ref="H294" si="766">SUM(H291:H293)</f>
        <v>41101.230000000003</v>
      </c>
      <c r="I294" s="19">
        <f t="shared" ref="I294" si="767">SUM(I291:I293)</f>
        <v>40130.130000000005</v>
      </c>
      <c r="J294" s="19">
        <f t="shared" ref="J294" si="768">SUM(J291:J293)</f>
        <v>31181.440000000002</v>
      </c>
      <c r="K294" s="19">
        <f t="shared" ref="K294" si="769">SUM(K291:K293)</f>
        <v>39579.130000000005</v>
      </c>
      <c r="L294" s="19">
        <f t="shared" ref="L294" si="770">SUM(L291:L293)</f>
        <v>41747.919999999998</v>
      </c>
      <c r="M294" s="19">
        <f t="shared" ref="M294" si="771">SUM(M291:M293)</f>
        <v>35122.009999999995</v>
      </c>
      <c r="N294" s="19">
        <f t="shared" ref="N294" si="772">SUM(N291:N293)</f>
        <v>51065.020000000004</v>
      </c>
      <c r="Q294" s="86"/>
      <c r="R294" s="16" t="s">
        <v>194</v>
      </c>
      <c r="S294" s="19">
        <v>48512.03</v>
      </c>
      <c r="T294" s="19">
        <v>64518.560000000005</v>
      </c>
      <c r="U294" s="19">
        <v>65533.76999999999</v>
      </c>
      <c r="V294" s="19">
        <v>66211.740000000005</v>
      </c>
      <c r="W294" s="19">
        <v>61824.809999999983</v>
      </c>
      <c r="X294" s="19">
        <v>54130.14</v>
      </c>
      <c r="Y294" s="19">
        <v>45540.330000000009</v>
      </c>
      <c r="Z294" s="19">
        <v>44421.31</v>
      </c>
      <c r="AA294" s="19">
        <v>38891.999999999993</v>
      </c>
      <c r="AB294" s="19">
        <v>37823.699999999997</v>
      </c>
      <c r="AC294" s="19">
        <v>33068.139999999992</v>
      </c>
      <c r="AD294" s="19">
        <v>50959.909999999996</v>
      </c>
    </row>
    <row r="295" spans="1:30" x14ac:dyDescent="0.25">
      <c r="A295" s="86" t="s">
        <v>92</v>
      </c>
      <c r="B295" s="16" t="s">
        <v>191</v>
      </c>
      <c r="C295" s="19">
        <v>55290.409999999989</v>
      </c>
      <c r="D295" s="19">
        <v>32690.420000000002</v>
      </c>
      <c r="E295" s="19">
        <v>44804.390000000007</v>
      </c>
      <c r="F295" s="19">
        <v>35813.699999999997</v>
      </c>
      <c r="G295" s="19">
        <v>32316.920000000006</v>
      </c>
      <c r="H295" s="19">
        <v>28106.34</v>
      </c>
      <c r="I295" s="19">
        <v>22941.51</v>
      </c>
      <c r="J295" s="19">
        <v>25861.18</v>
      </c>
      <c r="K295" s="19">
        <v>26870.370000000003</v>
      </c>
      <c r="L295" s="19">
        <v>24132.460000000003</v>
      </c>
      <c r="M295" s="19">
        <v>31817.019999999997</v>
      </c>
      <c r="N295" s="19">
        <v>77344.61</v>
      </c>
      <c r="Q295" s="86" t="s">
        <v>92</v>
      </c>
      <c r="R295" s="16" t="s">
        <v>201</v>
      </c>
      <c r="S295" s="19">
        <v>49292.44999999999</v>
      </c>
      <c r="T295" s="19">
        <v>31812.679999999997</v>
      </c>
      <c r="U295" s="19">
        <v>45781.969999999994</v>
      </c>
      <c r="V295" s="19">
        <v>40708.910000000003</v>
      </c>
      <c r="W295" s="19">
        <v>35901.449999999997</v>
      </c>
      <c r="X295" s="19">
        <v>33331.810000000005</v>
      </c>
      <c r="Y295" s="19">
        <v>29078.400000000001</v>
      </c>
      <c r="Z295" s="19">
        <v>30488.53</v>
      </c>
      <c r="AA295" s="19">
        <v>34499.250000000007</v>
      </c>
      <c r="AB295" s="19">
        <v>26977.260000000002</v>
      </c>
      <c r="AC295" s="19">
        <v>37322.849999999991</v>
      </c>
      <c r="AD295" s="19">
        <v>70785.09</v>
      </c>
    </row>
    <row r="296" spans="1:30" x14ac:dyDescent="0.25">
      <c r="A296" s="86"/>
      <c r="B296" s="16" t="s">
        <v>192</v>
      </c>
      <c r="C296" s="19">
        <v>16961.96</v>
      </c>
      <c r="D296" s="19">
        <v>28850.089999999997</v>
      </c>
      <c r="E296" s="19">
        <v>27859.100000000002</v>
      </c>
      <c r="F296" s="19">
        <v>20099.839999999997</v>
      </c>
      <c r="G296" s="19">
        <v>15714.02</v>
      </c>
      <c r="H296" s="19">
        <v>15182</v>
      </c>
      <c r="I296" s="19">
        <v>14588.799999999997</v>
      </c>
      <c r="J296" s="19">
        <v>8615.23</v>
      </c>
      <c r="K296" s="19">
        <v>11857.38</v>
      </c>
      <c r="L296" s="19">
        <v>15435.220000000005</v>
      </c>
      <c r="M296" s="19">
        <v>11447.960000000001</v>
      </c>
      <c r="N296" s="19">
        <v>15566.019999999999</v>
      </c>
      <c r="Q296" s="86"/>
      <c r="R296" s="16" t="s">
        <v>202</v>
      </c>
      <c r="S296" s="19">
        <v>14051.85</v>
      </c>
      <c r="T296" s="19">
        <v>25625.870000000006</v>
      </c>
      <c r="U296" s="19">
        <v>24151.12999999999</v>
      </c>
      <c r="V296" s="19">
        <v>24654.51</v>
      </c>
      <c r="W296" s="19">
        <v>21341.88</v>
      </c>
      <c r="X296" s="19">
        <v>17058.979999999996</v>
      </c>
      <c r="Y296" s="19">
        <v>14263.570000000003</v>
      </c>
      <c r="Z296" s="19">
        <v>12507.170000000002</v>
      </c>
      <c r="AA296" s="19">
        <v>14152.199999999999</v>
      </c>
      <c r="AB296" s="19">
        <v>17225.739999999998</v>
      </c>
      <c r="AC296" s="19">
        <v>13192.130000000003</v>
      </c>
      <c r="AD296" s="19">
        <v>15156.900000000003</v>
      </c>
    </row>
    <row r="297" spans="1:30" x14ac:dyDescent="0.25">
      <c r="A297" s="86"/>
      <c r="B297" s="16" t="s">
        <v>193</v>
      </c>
      <c r="C297" s="19">
        <v>28192.139999999989</v>
      </c>
      <c r="D297" s="19">
        <v>36111.910000000003</v>
      </c>
      <c r="E297" s="19">
        <v>36782.04</v>
      </c>
      <c r="F297" s="19">
        <v>44311.509999999995</v>
      </c>
      <c r="G297" s="19">
        <v>37963.230000000003</v>
      </c>
      <c r="H297" s="19">
        <v>35914.97</v>
      </c>
      <c r="I297" s="19">
        <v>38807.839999999997</v>
      </c>
      <c r="J297" s="19">
        <v>20370.48</v>
      </c>
      <c r="K297" s="19">
        <v>19533.199999999997</v>
      </c>
      <c r="L297" s="19">
        <v>21593.08</v>
      </c>
      <c r="M297" s="19">
        <v>21750.989999999998</v>
      </c>
      <c r="N297" s="19">
        <v>26359.050000000003</v>
      </c>
      <c r="Q297" s="86"/>
      <c r="R297" s="16" t="s">
        <v>203</v>
      </c>
      <c r="S297" s="19">
        <v>5994.880000000001</v>
      </c>
      <c r="T297" s="19">
        <v>9550.8000000000029</v>
      </c>
      <c r="U297" s="19">
        <v>15036.599999999995</v>
      </c>
      <c r="V297" s="19">
        <v>20080.340000000007</v>
      </c>
      <c r="W297" s="19">
        <v>21451.629999999994</v>
      </c>
      <c r="X297" s="19">
        <v>18353.330000000002</v>
      </c>
      <c r="Y297" s="19">
        <v>17302.589999999997</v>
      </c>
      <c r="Z297" s="19">
        <v>13666.860000000002</v>
      </c>
      <c r="AA297" s="19">
        <v>13851.640000000003</v>
      </c>
      <c r="AB297" s="19">
        <v>18637.09</v>
      </c>
      <c r="AC297" s="19">
        <v>24400</v>
      </c>
      <c r="AD297" s="19">
        <v>18099.759999999998</v>
      </c>
    </row>
    <row r="298" spans="1:30" x14ac:dyDescent="0.25">
      <c r="A298" s="86"/>
      <c r="B298" s="16" t="s">
        <v>204</v>
      </c>
      <c r="C298" s="19">
        <f>SUM(C295:C297)</f>
        <v>100444.50999999998</v>
      </c>
      <c r="D298" s="19">
        <f t="shared" ref="D298" si="773">SUM(D295:D297)</f>
        <v>97652.42</v>
      </c>
      <c r="E298" s="19">
        <f t="shared" ref="E298" si="774">SUM(E295:E297)</f>
        <v>109445.53</v>
      </c>
      <c r="F298" s="19">
        <f t="shared" ref="F298" si="775">SUM(F295:F297)</f>
        <v>100225.04999999999</v>
      </c>
      <c r="G298" s="19">
        <f t="shared" ref="G298" si="776">SUM(G295:G297)</f>
        <v>85994.170000000013</v>
      </c>
      <c r="H298" s="19">
        <f t="shared" ref="H298" si="777">SUM(H295:H297)</f>
        <v>79203.31</v>
      </c>
      <c r="I298" s="19">
        <f t="shared" ref="I298" si="778">SUM(I295:I297)</f>
        <v>76338.149999999994</v>
      </c>
      <c r="J298" s="19">
        <f t="shared" ref="J298" si="779">SUM(J295:J297)</f>
        <v>54846.89</v>
      </c>
      <c r="K298" s="19">
        <f t="shared" ref="K298" si="780">SUM(K295:K297)</f>
        <v>58260.95</v>
      </c>
      <c r="L298" s="19">
        <f t="shared" ref="L298" si="781">SUM(L295:L297)</f>
        <v>61160.760000000009</v>
      </c>
      <c r="M298" s="19">
        <f t="shared" ref="M298" si="782">SUM(M295:M297)</f>
        <v>65015.969999999994</v>
      </c>
      <c r="N298" s="19">
        <f t="shared" ref="N298" si="783">SUM(N295:N297)</f>
        <v>119269.68000000001</v>
      </c>
      <c r="Q298" s="86"/>
      <c r="R298" s="16" t="s">
        <v>194</v>
      </c>
      <c r="S298" s="19">
        <v>69339.179999999993</v>
      </c>
      <c r="T298" s="19">
        <v>66989.350000000006</v>
      </c>
      <c r="U298" s="19">
        <v>84969.699999999968</v>
      </c>
      <c r="V298" s="19">
        <v>85443.760000000009</v>
      </c>
      <c r="W298" s="19">
        <v>78694.959999999992</v>
      </c>
      <c r="X298" s="19">
        <v>68744.12</v>
      </c>
      <c r="Y298" s="19">
        <v>60644.56</v>
      </c>
      <c r="Z298" s="19">
        <v>56662.559999999998</v>
      </c>
      <c r="AA298" s="19">
        <v>62503.090000000011</v>
      </c>
      <c r="AB298" s="19">
        <v>62840.09</v>
      </c>
      <c r="AC298" s="19">
        <v>74914.98</v>
      </c>
      <c r="AD298" s="19">
        <v>104041.75</v>
      </c>
    </row>
    <row r="299" spans="1:30" x14ac:dyDescent="0.25">
      <c r="A299" s="86" t="s">
        <v>93</v>
      </c>
      <c r="B299" s="16" t="s">
        <v>191</v>
      </c>
      <c r="C299" s="19">
        <v>27114.730000000003</v>
      </c>
      <c r="D299" s="19">
        <v>22254.38</v>
      </c>
      <c r="E299" s="19">
        <v>22658.400000000005</v>
      </c>
      <c r="F299" s="19">
        <v>16713.719999999998</v>
      </c>
      <c r="G299" s="19">
        <v>16042.400000000001</v>
      </c>
      <c r="H299" s="19">
        <v>13222.739999999998</v>
      </c>
      <c r="I299" s="19">
        <v>3894.7199999999993</v>
      </c>
      <c r="J299" s="19">
        <v>13155.560000000001</v>
      </c>
      <c r="K299" s="19">
        <v>11216.47</v>
      </c>
      <c r="L299" s="19">
        <v>4819.5200000000004</v>
      </c>
      <c r="M299" s="19">
        <v>9947.01</v>
      </c>
      <c r="N299" s="19">
        <v>24474.2</v>
      </c>
      <c r="Q299" s="86" t="s">
        <v>93</v>
      </c>
      <c r="R299" s="16" t="s">
        <v>201</v>
      </c>
      <c r="S299" s="19">
        <v>32099.530000000002</v>
      </c>
      <c r="T299" s="19">
        <v>26126.559999999998</v>
      </c>
      <c r="U299" s="19">
        <v>22959.750000000004</v>
      </c>
      <c r="V299" s="19">
        <v>21121.290000000008</v>
      </c>
      <c r="W299" s="19">
        <v>16356.899999999994</v>
      </c>
      <c r="X299" s="19">
        <v>12432.060000000001</v>
      </c>
      <c r="Y299" s="19">
        <v>4940.3600000000006</v>
      </c>
      <c r="Z299" s="19">
        <v>14597.920000000002</v>
      </c>
      <c r="AA299" s="19">
        <v>14774.550000000003</v>
      </c>
      <c r="AB299" s="19">
        <v>13096.790000000005</v>
      </c>
      <c r="AC299" s="19">
        <v>13984.329999999996</v>
      </c>
      <c r="AD299" s="19">
        <v>30129.959999999995</v>
      </c>
    </row>
    <row r="300" spans="1:30" x14ac:dyDescent="0.25">
      <c r="A300" s="86"/>
      <c r="B300" s="16" t="s">
        <v>192</v>
      </c>
      <c r="C300" s="19">
        <v>3200.4599999999996</v>
      </c>
      <c r="D300" s="19">
        <v>9279.9599999999973</v>
      </c>
      <c r="E300" s="19">
        <v>6107.59</v>
      </c>
      <c r="F300" s="19">
        <v>7980.2099999999991</v>
      </c>
      <c r="G300" s="19">
        <v>5740.65</v>
      </c>
      <c r="H300" s="19">
        <v>7387.8099999999995</v>
      </c>
      <c r="I300" s="19">
        <v>12605.819999999998</v>
      </c>
      <c r="J300" s="19">
        <v>1919.1800000000003</v>
      </c>
      <c r="K300" s="19">
        <v>5034.579999999999</v>
      </c>
      <c r="L300" s="19">
        <v>7772.5499999999984</v>
      </c>
      <c r="M300" s="19">
        <v>2221.1</v>
      </c>
      <c r="N300" s="19">
        <v>2421.2599999999998</v>
      </c>
      <c r="Q300" s="86"/>
      <c r="R300" s="16" t="s">
        <v>202</v>
      </c>
      <c r="S300" s="19">
        <v>4038.76</v>
      </c>
      <c r="T300" s="19">
        <v>7941.6500000000005</v>
      </c>
      <c r="U300" s="19">
        <v>11682.740000000002</v>
      </c>
      <c r="V300" s="19">
        <v>8078.25</v>
      </c>
      <c r="W300" s="19">
        <v>8219.739999999998</v>
      </c>
      <c r="X300" s="19">
        <v>4880.1399999999994</v>
      </c>
      <c r="Y300" s="19">
        <v>10197.36</v>
      </c>
      <c r="Z300" s="19">
        <v>2455.33</v>
      </c>
      <c r="AA300" s="19">
        <v>6249.34</v>
      </c>
      <c r="AB300" s="19">
        <v>2075.8700000000003</v>
      </c>
      <c r="AC300" s="19">
        <v>4633.17</v>
      </c>
      <c r="AD300" s="19">
        <v>4484.93</v>
      </c>
    </row>
    <row r="301" spans="1:30" x14ac:dyDescent="0.25">
      <c r="A301" s="86"/>
      <c r="B301" s="16" t="s">
        <v>193</v>
      </c>
      <c r="C301" s="19">
        <v>10141.59</v>
      </c>
      <c r="D301" s="19">
        <v>8107.37</v>
      </c>
      <c r="E301" s="19">
        <v>9652.19</v>
      </c>
      <c r="F301" s="19">
        <v>10958.11</v>
      </c>
      <c r="G301" s="19">
        <v>10212.599999999999</v>
      </c>
      <c r="H301" s="19">
        <v>9522.17</v>
      </c>
      <c r="I301" s="19">
        <v>12267.59</v>
      </c>
      <c r="J301" s="19">
        <v>12148.279999999999</v>
      </c>
      <c r="K301" s="19">
        <v>12822.59</v>
      </c>
      <c r="L301" s="19">
        <v>12153.42</v>
      </c>
      <c r="M301" s="19">
        <v>9937.31</v>
      </c>
      <c r="N301" s="19">
        <v>9126.52</v>
      </c>
      <c r="Q301" s="86"/>
      <c r="R301" s="16" t="s">
        <v>203</v>
      </c>
      <c r="S301" s="19">
        <v>2369.1600000000003</v>
      </c>
      <c r="T301" s="19">
        <v>4621.78</v>
      </c>
      <c r="U301" s="19">
        <v>3855.0099999999998</v>
      </c>
      <c r="V301" s="19">
        <v>3487.46</v>
      </c>
      <c r="W301" s="19">
        <v>4067.39</v>
      </c>
      <c r="X301" s="19">
        <v>5036.5600000000004</v>
      </c>
      <c r="Y301" s="19">
        <v>4047.69</v>
      </c>
      <c r="Z301" s="19">
        <v>4235.59</v>
      </c>
      <c r="AA301" s="19">
        <v>2976.81</v>
      </c>
      <c r="AB301" s="19">
        <v>5039.58</v>
      </c>
      <c r="AC301" s="19">
        <v>4777.1399999999994</v>
      </c>
      <c r="AD301" s="19">
        <v>8767.5600000000013</v>
      </c>
    </row>
    <row r="302" spans="1:30" x14ac:dyDescent="0.25">
      <c r="A302" s="86"/>
      <c r="B302" s="16" t="s">
        <v>204</v>
      </c>
      <c r="C302" s="19">
        <f>SUM(C299:C301)</f>
        <v>40456.78</v>
      </c>
      <c r="D302" s="19">
        <f t="shared" ref="D302" si="784">SUM(D299:D301)</f>
        <v>39641.71</v>
      </c>
      <c r="E302" s="19">
        <f t="shared" ref="E302" si="785">SUM(E299:E301)</f>
        <v>38418.180000000008</v>
      </c>
      <c r="F302" s="19">
        <f t="shared" ref="F302" si="786">SUM(F299:F301)</f>
        <v>35652.039999999994</v>
      </c>
      <c r="G302" s="19">
        <f t="shared" ref="G302" si="787">SUM(G299:G301)</f>
        <v>31995.65</v>
      </c>
      <c r="H302" s="19">
        <f t="shared" ref="H302" si="788">SUM(H299:H301)</f>
        <v>30132.719999999994</v>
      </c>
      <c r="I302" s="19">
        <f t="shared" ref="I302" si="789">SUM(I299:I301)</f>
        <v>28768.129999999997</v>
      </c>
      <c r="J302" s="19">
        <f t="shared" ref="J302" si="790">SUM(J299:J301)</f>
        <v>27223.02</v>
      </c>
      <c r="K302" s="19">
        <f t="shared" ref="K302" si="791">SUM(K299:K301)</f>
        <v>29073.64</v>
      </c>
      <c r="L302" s="19">
        <f t="shared" ref="L302" si="792">SUM(L299:L301)</f>
        <v>24745.489999999998</v>
      </c>
      <c r="M302" s="19">
        <f t="shared" ref="M302" si="793">SUM(M299:M301)</f>
        <v>22105.42</v>
      </c>
      <c r="N302" s="19">
        <f t="shared" ref="N302" si="794">SUM(N299:N301)</f>
        <v>36021.979999999996</v>
      </c>
      <c r="Q302" s="86"/>
      <c r="R302" s="16" t="s">
        <v>194</v>
      </c>
      <c r="S302" s="19">
        <v>38507.450000000004</v>
      </c>
      <c r="T302" s="19">
        <v>38689.99</v>
      </c>
      <c r="U302" s="19">
        <v>38497.500000000007</v>
      </c>
      <c r="V302" s="19">
        <v>32687.000000000007</v>
      </c>
      <c r="W302" s="19">
        <v>28644.029999999992</v>
      </c>
      <c r="X302" s="19">
        <v>22348.760000000002</v>
      </c>
      <c r="Y302" s="19">
        <v>19185.41</v>
      </c>
      <c r="Z302" s="19">
        <v>21288.84</v>
      </c>
      <c r="AA302" s="19">
        <v>24000.700000000004</v>
      </c>
      <c r="AB302" s="19">
        <v>20212.240000000005</v>
      </c>
      <c r="AC302" s="19">
        <v>23394.639999999996</v>
      </c>
      <c r="AD302" s="19">
        <v>43382.45</v>
      </c>
    </row>
    <row r="303" spans="1:30" x14ac:dyDescent="0.25">
      <c r="A303" s="86" t="s">
        <v>94</v>
      </c>
      <c r="B303" s="16" t="s">
        <v>191</v>
      </c>
      <c r="C303" s="19">
        <v>34048</v>
      </c>
      <c r="D303" s="19">
        <v>31752.33</v>
      </c>
      <c r="E303" s="19">
        <v>29011.58</v>
      </c>
      <c r="F303" s="19">
        <v>30093.530000000002</v>
      </c>
      <c r="G303" s="19">
        <v>28794.73</v>
      </c>
      <c r="H303" s="19">
        <v>31963.959999999995</v>
      </c>
      <c r="I303" s="19">
        <v>22926.11</v>
      </c>
      <c r="J303" s="19">
        <v>25738.26</v>
      </c>
      <c r="K303" s="19">
        <v>28956.319999999992</v>
      </c>
      <c r="L303" s="19">
        <v>22213.07</v>
      </c>
      <c r="M303" s="19">
        <v>26457.15</v>
      </c>
      <c r="N303" s="19">
        <v>59328.909999999996</v>
      </c>
      <c r="Q303" s="86" t="s">
        <v>94</v>
      </c>
      <c r="R303" s="16" t="s">
        <v>201</v>
      </c>
      <c r="S303" s="19">
        <v>36763.15</v>
      </c>
      <c r="T303" s="19">
        <v>42688.339999999989</v>
      </c>
      <c r="U303" s="19">
        <v>32105.229999999989</v>
      </c>
      <c r="V303" s="19">
        <v>28704.26</v>
      </c>
      <c r="W303" s="19">
        <v>30728.719999999998</v>
      </c>
      <c r="X303" s="19">
        <v>29174.79</v>
      </c>
      <c r="Y303" s="19">
        <v>21202.149999999998</v>
      </c>
      <c r="Z303" s="19">
        <v>31279.130000000008</v>
      </c>
      <c r="AA303" s="19">
        <v>38727.299999999988</v>
      </c>
      <c r="AB303" s="19">
        <v>28848.740000000009</v>
      </c>
      <c r="AC303" s="19">
        <v>32704.459999999995</v>
      </c>
      <c r="AD303" s="19">
        <v>61813.1</v>
      </c>
    </row>
    <row r="304" spans="1:30" x14ac:dyDescent="0.25">
      <c r="A304" s="86"/>
      <c r="B304" s="16" t="s">
        <v>192</v>
      </c>
      <c r="C304" s="19">
        <v>32756.139999999992</v>
      </c>
      <c r="D304" s="19">
        <v>42296.74</v>
      </c>
      <c r="E304" s="19">
        <v>37428.859999999993</v>
      </c>
      <c r="F304" s="19">
        <v>31961.820000000011</v>
      </c>
      <c r="G304" s="19">
        <v>27146.76</v>
      </c>
      <c r="H304" s="19">
        <v>27458.49</v>
      </c>
      <c r="I304" s="19">
        <v>33254.100000000006</v>
      </c>
      <c r="J304" s="19">
        <v>17166.839999999997</v>
      </c>
      <c r="K304" s="19">
        <v>26077.659999999993</v>
      </c>
      <c r="L304" s="19">
        <v>31368.32</v>
      </c>
      <c r="M304" s="19">
        <v>25465.03</v>
      </c>
      <c r="N304" s="19">
        <v>33820.49</v>
      </c>
      <c r="Q304" s="86"/>
      <c r="R304" s="16" t="s">
        <v>202</v>
      </c>
      <c r="S304" s="19">
        <v>31971.370000000003</v>
      </c>
      <c r="T304" s="19">
        <v>32872.210000000014</v>
      </c>
      <c r="U304" s="19">
        <v>40837.479999999996</v>
      </c>
      <c r="V304" s="19">
        <v>40281.000000000007</v>
      </c>
      <c r="W304" s="19">
        <v>32087.589999999997</v>
      </c>
      <c r="X304" s="19">
        <v>25828.54</v>
      </c>
      <c r="Y304" s="19">
        <v>26798.19</v>
      </c>
      <c r="Z304" s="19">
        <v>26177.280000000002</v>
      </c>
      <c r="AA304" s="19">
        <v>35146.109999999993</v>
      </c>
      <c r="AB304" s="19">
        <v>30104.150000000012</v>
      </c>
      <c r="AC304" s="19">
        <v>22706.380000000008</v>
      </c>
      <c r="AD304" s="19">
        <v>35120.83</v>
      </c>
    </row>
    <row r="305" spans="1:30" x14ac:dyDescent="0.25">
      <c r="A305" s="86"/>
      <c r="B305" s="16" t="s">
        <v>193</v>
      </c>
      <c r="C305" s="19">
        <v>45174.42</v>
      </c>
      <c r="D305" s="19">
        <v>36451.35</v>
      </c>
      <c r="E305" s="19">
        <v>33666.58</v>
      </c>
      <c r="F305" s="19">
        <v>33518.670000000006</v>
      </c>
      <c r="G305" s="19">
        <v>35835.35</v>
      </c>
      <c r="H305" s="19">
        <v>36773.18</v>
      </c>
      <c r="I305" s="19">
        <v>49094.11</v>
      </c>
      <c r="J305" s="19">
        <v>31619.160000000003</v>
      </c>
      <c r="K305" s="19">
        <v>28659.309999999994</v>
      </c>
      <c r="L305" s="19">
        <v>38680.689999999995</v>
      </c>
      <c r="M305" s="19">
        <v>44964.210000000006</v>
      </c>
      <c r="N305" s="19">
        <v>45312.450000000004</v>
      </c>
      <c r="Q305" s="86"/>
      <c r="R305" s="16" t="s">
        <v>203</v>
      </c>
      <c r="S305" s="19">
        <v>13700.69</v>
      </c>
      <c r="T305" s="19">
        <v>18000.629999999997</v>
      </c>
      <c r="U305" s="19">
        <v>16372.709999999997</v>
      </c>
      <c r="V305" s="19">
        <v>21436.870000000003</v>
      </c>
      <c r="W305" s="19">
        <v>22169.299999999992</v>
      </c>
      <c r="X305" s="19">
        <v>23638.179999999993</v>
      </c>
      <c r="Y305" s="19">
        <v>15533.550000000007</v>
      </c>
      <c r="Z305" s="19">
        <v>14834.709999999995</v>
      </c>
      <c r="AA305" s="19">
        <v>20883.669999999998</v>
      </c>
      <c r="AB305" s="19">
        <v>18890.039999999997</v>
      </c>
      <c r="AC305" s="19">
        <v>23796.15</v>
      </c>
      <c r="AD305" s="19">
        <v>20418.659999999996</v>
      </c>
    </row>
    <row r="306" spans="1:30" x14ac:dyDescent="0.25">
      <c r="A306" s="86"/>
      <c r="B306" s="16" t="s">
        <v>204</v>
      </c>
      <c r="C306" s="19">
        <f>SUM(C303:C305)</f>
        <v>111978.55999999998</v>
      </c>
      <c r="D306" s="19">
        <f t="shared" ref="D306" si="795">SUM(D303:D305)</f>
        <v>110500.42000000001</v>
      </c>
      <c r="E306" s="19">
        <f t="shared" ref="E306" si="796">SUM(E303:E305)</f>
        <v>100107.02</v>
      </c>
      <c r="F306" s="19">
        <f t="shared" ref="F306" si="797">SUM(F303:F305)</f>
        <v>95574.020000000019</v>
      </c>
      <c r="G306" s="19">
        <f t="shared" ref="G306" si="798">SUM(G303:G305)</f>
        <v>91776.84</v>
      </c>
      <c r="H306" s="19">
        <f t="shared" ref="H306" si="799">SUM(H303:H305)</f>
        <v>96195.63</v>
      </c>
      <c r="I306" s="19">
        <f t="shared" ref="I306" si="800">SUM(I303:I305)</f>
        <v>105274.32</v>
      </c>
      <c r="J306" s="19">
        <f t="shared" ref="J306" si="801">SUM(J303:J305)</f>
        <v>74524.259999999995</v>
      </c>
      <c r="K306" s="19">
        <f t="shared" ref="K306" si="802">SUM(K303:K305)</f>
        <v>83693.289999999979</v>
      </c>
      <c r="L306" s="19">
        <f t="shared" ref="L306" si="803">SUM(L303:L305)</f>
        <v>92262.079999999987</v>
      </c>
      <c r="M306" s="19">
        <f t="shared" ref="M306" si="804">SUM(M303:M305)</f>
        <v>96886.390000000014</v>
      </c>
      <c r="N306" s="19">
        <f t="shared" ref="N306" si="805">SUM(N303:N305)</f>
        <v>138461.85</v>
      </c>
      <c r="Q306" s="86"/>
      <c r="R306" s="16" t="s">
        <v>194</v>
      </c>
      <c r="S306" s="19">
        <v>82435.210000000006</v>
      </c>
      <c r="T306" s="19">
        <v>93561.18</v>
      </c>
      <c r="U306" s="19">
        <v>89315.419999999984</v>
      </c>
      <c r="V306" s="19">
        <v>90422.13</v>
      </c>
      <c r="W306" s="19">
        <v>84985.609999999986</v>
      </c>
      <c r="X306" s="19">
        <v>78641.509999999995</v>
      </c>
      <c r="Y306" s="19">
        <v>63533.89</v>
      </c>
      <c r="Z306" s="19">
        <v>72291.12000000001</v>
      </c>
      <c r="AA306" s="19">
        <v>94757.079999999973</v>
      </c>
      <c r="AB306" s="19">
        <v>77842.930000000022</v>
      </c>
      <c r="AC306" s="19">
        <v>79206.990000000005</v>
      </c>
      <c r="AD306" s="19">
        <v>117352.59</v>
      </c>
    </row>
    <row r="307" spans="1:30" x14ac:dyDescent="0.25">
      <c r="A307" s="86" t="s">
        <v>95</v>
      </c>
      <c r="B307" s="16" t="s">
        <v>191</v>
      </c>
      <c r="C307" s="19">
        <v>10733.66</v>
      </c>
      <c r="D307" s="19">
        <v>9961.23</v>
      </c>
      <c r="E307" s="19">
        <v>7342.8799999999983</v>
      </c>
      <c r="F307" s="19">
        <v>7543.5199999999995</v>
      </c>
      <c r="G307" s="19">
        <v>7316.45</v>
      </c>
      <c r="H307" s="19">
        <v>7590.9699999999984</v>
      </c>
      <c r="I307" s="19">
        <v>2026.9700000000003</v>
      </c>
      <c r="J307" s="19">
        <v>6977.78</v>
      </c>
      <c r="K307" s="19">
        <v>7003.38</v>
      </c>
      <c r="L307" s="19">
        <v>2666.6000000000004</v>
      </c>
      <c r="M307" s="19">
        <v>6192</v>
      </c>
      <c r="N307" s="19">
        <v>7210.68</v>
      </c>
      <c r="Q307" s="86" t="s">
        <v>95</v>
      </c>
      <c r="R307" s="16" t="s">
        <v>201</v>
      </c>
      <c r="S307" s="19">
        <v>11494.809999999998</v>
      </c>
      <c r="T307" s="19">
        <v>8948.06</v>
      </c>
      <c r="U307" s="19">
        <v>8607.9500000000007</v>
      </c>
      <c r="V307" s="19">
        <v>10288.86</v>
      </c>
      <c r="W307" s="19">
        <v>6780.9599999999982</v>
      </c>
      <c r="X307" s="19">
        <v>4202.6200000000008</v>
      </c>
      <c r="Y307" s="19">
        <v>3176.9199999999996</v>
      </c>
      <c r="Z307" s="19">
        <v>7218.0400000000009</v>
      </c>
      <c r="AA307" s="19">
        <v>5799.4800000000005</v>
      </c>
      <c r="AB307" s="19">
        <v>5450.5400000000009</v>
      </c>
      <c r="AC307" s="19">
        <v>8262.0000000000018</v>
      </c>
      <c r="AD307" s="19">
        <v>13225.150000000001</v>
      </c>
    </row>
    <row r="308" spans="1:30" x14ac:dyDescent="0.25">
      <c r="A308" s="86"/>
      <c r="B308" s="16" t="s">
        <v>192</v>
      </c>
      <c r="C308" s="19">
        <v>24061.079999999994</v>
      </c>
      <c r="D308" s="19">
        <v>38140.020000000004</v>
      </c>
      <c r="E308" s="19">
        <v>29090.92</v>
      </c>
      <c r="F308" s="19">
        <v>28170.53</v>
      </c>
      <c r="G308" s="19">
        <v>19767.709999999995</v>
      </c>
      <c r="H308" s="19">
        <v>22547.46</v>
      </c>
      <c r="I308" s="19">
        <v>22102.45</v>
      </c>
      <c r="J308" s="19">
        <v>15335.14</v>
      </c>
      <c r="K308" s="19">
        <v>19960.530000000002</v>
      </c>
      <c r="L308" s="19">
        <v>22220.590000000004</v>
      </c>
      <c r="M308" s="19">
        <v>16577.97</v>
      </c>
      <c r="N308" s="19">
        <v>27414.100000000002</v>
      </c>
      <c r="Q308" s="86"/>
      <c r="R308" s="16" t="s">
        <v>202</v>
      </c>
      <c r="S308" s="19">
        <v>26008.099999999995</v>
      </c>
      <c r="T308" s="19">
        <v>41229.799999999996</v>
      </c>
      <c r="U308" s="19">
        <v>30432.060000000009</v>
      </c>
      <c r="V308" s="19">
        <v>33739.659999999996</v>
      </c>
      <c r="W308" s="19">
        <v>28692.570000000007</v>
      </c>
      <c r="X308" s="19">
        <v>22162.150000000005</v>
      </c>
      <c r="Y308" s="19">
        <v>24082.310000000005</v>
      </c>
      <c r="Z308" s="19">
        <v>22741.040000000001</v>
      </c>
      <c r="AA308" s="19">
        <v>24174.489999999994</v>
      </c>
      <c r="AB308" s="19">
        <v>22408.210000000003</v>
      </c>
      <c r="AC308" s="19">
        <v>20428.060000000005</v>
      </c>
      <c r="AD308" s="19">
        <v>27606.499999999996</v>
      </c>
    </row>
    <row r="309" spans="1:30" x14ac:dyDescent="0.25">
      <c r="A309" s="86"/>
      <c r="B309" s="16" t="s">
        <v>193</v>
      </c>
      <c r="C309" s="19">
        <v>33516.71</v>
      </c>
      <c r="D309" s="19">
        <v>27648.789999999994</v>
      </c>
      <c r="E309" s="19">
        <v>30546.110000000004</v>
      </c>
      <c r="F309" s="19">
        <v>30134.170000000006</v>
      </c>
      <c r="G309" s="19">
        <v>31182.269999999997</v>
      </c>
      <c r="H309" s="19">
        <v>27701.52</v>
      </c>
      <c r="I309" s="19">
        <v>27251.120000000003</v>
      </c>
      <c r="J309" s="19">
        <v>12071.38</v>
      </c>
      <c r="K309" s="19">
        <v>5292.17</v>
      </c>
      <c r="L309" s="19">
        <v>9866.36</v>
      </c>
      <c r="M309" s="19">
        <v>13533.960000000001</v>
      </c>
      <c r="N309" s="19">
        <v>13815.49</v>
      </c>
      <c r="Q309" s="86"/>
      <c r="R309" s="16" t="s">
        <v>203</v>
      </c>
      <c r="S309" s="19">
        <v>7424.9600000000009</v>
      </c>
      <c r="T309" s="19">
        <v>9479.56</v>
      </c>
      <c r="U309" s="19">
        <v>16009.69</v>
      </c>
      <c r="V309" s="19">
        <v>13779.28</v>
      </c>
      <c r="W309" s="19">
        <v>14307.920000000006</v>
      </c>
      <c r="X309" s="19">
        <v>15138.240000000002</v>
      </c>
      <c r="Y309" s="19">
        <v>12909.730000000001</v>
      </c>
      <c r="Z309" s="19">
        <v>12082.27</v>
      </c>
      <c r="AA309" s="19">
        <v>7297.3</v>
      </c>
      <c r="AB309" s="19">
        <v>10656.310000000001</v>
      </c>
      <c r="AC309" s="19">
        <v>15876.349999999999</v>
      </c>
      <c r="AD309" s="19">
        <v>12914.56</v>
      </c>
    </row>
    <row r="310" spans="1:30" x14ac:dyDescent="0.25">
      <c r="A310" s="86"/>
      <c r="B310" s="16" t="s">
        <v>204</v>
      </c>
      <c r="C310" s="19">
        <f>SUM(C307:C309)</f>
        <v>68311.449999999983</v>
      </c>
      <c r="D310" s="19">
        <f t="shared" ref="D310" si="806">SUM(D307:D309)</f>
        <v>75750.039999999994</v>
      </c>
      <c r="E310" s="19">
        <f t="shared" ref="E310" si="807">SUM(E307:E309)</f>
        <v>66979.91</v>
      </c>
      <c r="F310" s="19">
        <f t="shared" ref="F310" si="808">SUM(F307:F309)</f>
        <v>65848.22</v>
      </c>
      <c r="G310" s="19">
        <f t="shared" ref="G310" si="809">SUM(G307:G309)</f>
        <v>58266.429999999993</v>
      </c>
      <c r="H310" s="19">
        <f t="shared" ref="H310" si="810">SUM(H307:H309)</f>
        <v>57839.95</v>
      </c>
      <c r="I310" s="19">
        <f t="shared" ref="I310" si="811">SUM(I307:I309)</f>
        <v>51380.540000000008</v>
      </c>
      <c r="J310" s="19">
        <f t="shared" ref="J310" si="812">SUM(J307:J309)</f>
        <v>34384.299999999996</v>
      </c>
      <c r="K310" s="19">
        <f t="shared" ref="K310" si="813">SUM(K307:K309)</f>
        <v>32256.080000000002</v>
      </c>
      <c r="L310" s="19">
        <f t="shared" ref="L310" si="814">SUM(L307:L309)</f>
        <v>34753.550000000003</v>
      </c>
      <c r="M310" s="19">
        <f t="shared" ref="M310" si="815">SUM(M307:M309)</f>
        <v>36303.93</v>
      </c>
      <c r="N310" s="19">
        <f t="shared" ref="N310" si="816">SUM(N307:N309)</f>
        <v>48440.27</v>
      </c>
      <c r="Q310" s="86"/>
      <c r="R310" s="16" t="s">
        <v>194</v>
      </c>
      <c r="S310" s="19">
        <v>44927.869999999988</v>
      </c>
      <c r="T310" s="19">
        <v>59657.419999999991</v>
      </c>
      <c r="U310" s="19">
        <v>55049.700000000012</v>
      </c>
      <c r="V310" s="19">
        <v>57807.799999999996</v>
      </c>
      <c r="W310" s="19">
        <v>49781.450000000012</v>
      </c>
      <c r="X310" s="19">
        <v>41503.010000000009</v>
      </c>
      <c r="Y310" s="19">
        <v>40168.960000000006</v>
      </c>
      <c r="Z310" s="19">
        <v>42041.350000000006</v>
      </c>
      <c r="AA310" s="19">
        <v>37271.269999999997</v>
      </c>
      <c r="AB310" s="19">
        <v>38515.060000000005</v>
      </c>
      <c r="AC310" s="19">
        <v>44566.41</v>
      </c>
      <c r="AD310" s="19">
        <v>53746.209999999992</v>
      </c>
    </row>
    <row r="311" spans="1:30" x14ac:dyDescent="0.25">
      <c r="A311" s="86" t="s">
        <v>96</v>
      </c>
      <c r="B311" s="16" t="s">
        <v>191</v>
      </c>
      <c r="C311" s="19">
        <v>9028.94</v>
      </c>
      <c r="D311" s="19">
        <v>11666.490000000002</v>
      </c>
      <c r="E311" s="19">
        <v>9232.11</v>
      </c>
      <c r="F311" s="19">
        <v>5756.4500000000007</v>
      </c>
      <c r="G311" s="19">
        <v>3925.8400000000006</v>
      </c>
      <c r="H311" s="19">
        <v>3807.0699999999997</v>
      </c>
      <c r="I311" s="19">
        <v>2631.58</v>
      </c>
      <c r="J311" s="19">
        <v>1926.0400000000002</v>
      </c>
      <c r="K311" s="19">
        <v>1958.9</v>
      </c>
      <c r="L311" s="19">
        <v>2589.6800000000003</v>
      </c>
      <c r="M311" s="19">
        <v>4153.2800000000007</v>
      </c>
      <c r="N311" s="19">
        <v>9617.64</v>
      </c>
      <c r="Q311" s="86" t="s">
        <v>96</v>
      </c>
      <c r="R311" s="16" t="s">
        <v>201</v>
      </c>
      <c r="S311" s="19">
        <v>7451.59</v>
      </c>
      <c r="T311" s="19">
        <v>13231.84</v>
      </c>
      <c r="U311" s="19">
        <v>12702.449999999999</v>
      </c>
      <c r="V311" s="19">
        <v>8524.92</v>
      </c>
      <c r="W311" s="19">
        <v>3867.7100000000009</v>
      </c>
      <c r="X311" s="19">
        <v>3472.22</v>
      </c>
      <c r="Y311" s="19">
        <v>2801.3099999999995</v>
      </c>
      <c r="Z311" s="19">
        <v>2234.8099999999995</v>
      </c>
      <c r="AA311" s="19">
        <v>2709.7899999999995</v>
      </c>
      <c r="AB311" s="19">
        <v>3435.32</v>
      </c>
      <c r="AC311" s="19">
        <v>5087.57</v>
      </c>
      <c r="AD311" s="19">
        <v>12105.310000000003</v>
      </c>
    </row>
    <row r="312" spans="1:30" x14ac:dyDescent="0.25">
      <c r="A312" s="86"/>
      <c r="B312" s="16" t="s">
        <v>192</v>
      </c>
      <c r="C312" s="19">
        <v>5672.59</v>
      </c>
      <c r="D312" s="19">
        <v>5438.2899999999991</v>
      </c>
      <c r="E312" s="19">
        <v>8625.9700000000012</v>
      </c>
      <c r="F312" s="19">
        <v>8788.7800000000007</v>
      </c>
      <c r="G312" s="19">
        <v>6180.0599999999995</v>
      </c>
      <c r="H312" s="19">
        <v>6508.98</v>
      </c>
      <c r="I312" s="19">
        <v>5867.16</v>
      </c>
      <c r="J312" s="19">
        <v>4455.1799999999994</v>
      </c>
      <c r="K312" s="19">
        <v>5915.5700000000006</v>
      </c>
      <c r="L312" s="19">
        <v>3686.69</v>
      </c>
      <c r="M312" s="19">
        <v>4568.0600000000004</v>
      </c>
      <c r="N312" s="19">
        <v>6409.1999999999989</v>
      </c>
      <c r="Q312" s="86"/>
      <c r="R312" s="16" t="s">
        <v>202</v>
      </c>
      <c r="S312" s="19">
        <v>10815.599999999999</v>
      </c>
      <c r="T312" s="19">
        <v>3656.8499999999995</v>
      </c>
      <c r="U312" s="19">
        <v>6713.4000000000015</v>
      </c>
      <c r="V312" s="19">
        <v>13334.200000000003</v>
      </c>
      <c r="W312" s="19">
        <v>7879.2800000000007</v>
      </c>
      <c r="X312" s="19">
        <v>5230.8600000000015</v>
      </c>
      <c r="Y312" s="19">
        <v>5539.27</v>
      </c>
      <c r="Z312" s="19">
        <v>4874.51</v>
      </c>
      <c r="AA312" s="19">
        <v>6240.6499999999987</v>
      </c>
      <c r="AB312" s="19">
        <v>5308.6099999999988</v>
      </c>
      <c r="AC312" s="19">
        <v>4465.9000000000005</v>
      </c>
      <c r="AD312" s="19">
        <v>9456.8900000000012</v>
      </c>
    </row>
    <row r="313" spans="1:30" x14ac:dyDescent="0.25">
      <c r="A313" s="86"/>
      <c r="B313" s="16" t="s">
        <v>193</v>
      </c>
      <c r="C313" s="19">
        <v>2755.57</v>
      </c>
      <c r="D313" s="19">
        <v>3162.96</v>
      </c>
      <c r="E313" s="19">
        <v>3663.4100000000012</v>
      </c>
      <c r="F313" s="19">
        <v>3654.7200000000003</v>
      </c>
      <c r="G313" s="19">
        <v>5141.9999999999991</v>
      </c>
      <c r="H313" s="19">
        <v>9030.5099999999984</v>
      </c>
      <c r="I313" s="19">
        <v>9339.3500000000022</v>
      </c>
      <c r="J313" s="19">
        <v>4815.3099999999986</v>
      </c>
      <c r="K313" s="19">
        <v>4807.99</v>
      </c>
      <c r="L313" s="19">
        <v>5131.87</v>
      </c>
      <c r="M313" s="19">
        <v>4798.34</v>
      </c>
      <c r="N313" s="19">
        <v>3845.72</v>
      </c>
      <c r="Q313" s="86"/>
      <c r="R313" s="16" t="s">
        <v>203</v>
      </c>
      <c r="S313" s="19">
        <v>3374.8</v>
      </c>
      <c r="T313" s="19">
        <v>5374.8200000000006</v>
      </c>
      <c r="U313" s="19">
        <v>3377.52</v>
      </c>
      <c r="V313" s="19">
        <v>5817.42</v>
      </c>
      <c r="W313" s="19">
        <v>6265.1099999999988</v>
      </c>
      <c r="X313" s="19">
        <v>6381.4800000000005</v>
      </c>
      <c r="Y313" s="19">
        <v>3702.67</v>
      </c>
      <c r="Z313" s="19">
        <v>3716.0899999999997</v>
      </c>
      <c r="AA313" s="19">
        <v>5965.31</v>
      </c>
      <c r="AB313" s="19">
        <v>6819.9999999999991</v>
      </c>
      <c r="AC313" s="19">
        <v>5123.12</v>
      </c>
      <c r="AD313" s="19">
        <v>4738.1100000000006</v>
      </c>
    </row>
    <row r="314" spans="1:30" x14ac:dyDescent="0.25">
      <c r="A314" s="86"/>
      <c r="B314" s="16" t="s">
        <v>204</v>
      </c>
      <c r="C314" s="19">
        <f>SUM(C311:C313)</f>
        <v>17457.100000000002</v>
      </c>
      <c r="D314" s="19">
        <f t="shared" ref="D314" si="817">SUM(D311:D313)</f>
        <v>20267.739999999998</v>
      </c>
      <c r="E314" s="19">
        <f t="shared" ref="E314" si="818">SUM(E311:E313)</f>
        <v>21521.49</v>
      </c>
      <c r="F314" s="19">
        <f t="shared" ref="F314" si="819">SUM(F311:F313)</f>
        <v>18199.95</v>
      </c>
      <c r="G314" s="19">
        <f t="shared" ref="G314" si="820">SUM(G311:G313)</f>
        <v>15247.899999999998</v>
      </c>
      <c r="H314" s="19">
        <f t="shared" ref="H314" si="821">SUM(H311:H313)</f>
        <v>19346.559999999998</v>
      </c>
      <c r="I314" s="19">
        <f t="shared" ref="I314" si="822">SUM(I311:I313)</f>
        <v>17838.090000000004</v>
      </c>
      <c r="J314" s="19">
        <f t="shared" ref="J314" si="823">SUM(J311:J313)</f>
        <v>11196.529999999999</v>
      </c>
      <c r="K314" s="19">
        <f t="shared" ref="K314" si="824">SUM(K311:K313)</f>
        <v>12682.460000000001</v>
      </c>
      <c r="L314" s="19">
        <f t="shared" ref="L314" si="825">SUM(L311:L313)</f>
        <v>11408.240000000002</v>
      </c>
      <c r="M314" s="19">
        <f t="shared" ref="M314" si="826">SUM(M311:M313)</f>
        <v>13519.68</v>
      </c>
      <c r="N314" s="19">
        <f t="shared" ref="N314" si="827">SUM(N311:N313)</f>
        <v>19872.559999999998</v>
      </c>
      <c r="Q314" s="86"/>
      <c r="R314" s="16" t="s">
        <v>194</v>
      </c>
      <c r="S314" s="19">
        <v>21641.989999999998</v>
      </c>
      <c r="T314" s="19">
        <v>22263.51</v>
      </c>
      <c r="U314" s="19">
        <v>22793.37</v>
      </c>
      <c r="V314" s="19">
        <v>27676.54</v>
      </c>
      <c r="W314" s="19">
        <v>18012.099999999999</v>
      </c>
      <c r="X314" s="19">
        <v>15084.560000000001</v>
      </c>
      <c r="Y314" s="19">
        <v>12043.25</v>
      </c>
      <c r="Z314" s="19">
        <v>10825.41</v>
      </c>
      <c r="AA314" s="19">
        <v>14915.75</v>
      </c>
      <c r="AB314" s="19">
        <v>15563.929999999997</v>
      </c>
      <c r="AC314" s="19">
        <v>14676.59</v>
      </c>
      <c r="AD314" s="19">
        <v>26300.310000000005</v>
      </c>
    </row>
    <row r="315" spans="1:30" x14ac:dyDescent="0.25">
      <c r="A315" s="86" t="s">
        <v>97</v>
      </c>
      <c r="B315" s="16" t="s">
        <v>191</v>
      </c>
      <c r="C315" s="19">
        <v>24569.680000000004</v>
      </c>
      <c r="D315" s="19">
        <v>28450.980000000007</v>
      </c>
      <c r="E315" s="19">
        <v>22810.540000000005</v>
      </c>
      <c r="F315" s="19">
        <v>18719.900000000001</v>
      </c>
      <c r="G315" s="19">
        <v>15263.950000000003</v>
      </c>
      <c r="H315" s="19">
        <v>13635.449999999999</v>
      </c>
      <c r="I315" s="19">
        <v>8151.1200000000008</v>
      </c>
      <c r="J315" s="19">
        <v>14927.060000000001</v>
      </c>
      <c r="K315" s="19">
        <v>15764.960000000003</v>
      </c>
      <c r="L315" s="19">
        <v>7746.6600000000008</v>
      </c>
      <c r="M315" s="19">
        <v>12691.670000000002</v>
      </c>
      <c r="N315" s="19">
        <v>24222.38</v>
      </c>
      <c r="Q315" s="86" t="s">
        <v>97</v>
      </c>
      <c r="R315" s="16" t="s">
        <v>201</v>
      </c>
      <c r="S315" s="19">
        <v>25302.609999999997</v>
      </c>
      <c r="T315" s="19">
        <v>29689.630000000005</v>
      </c>
      <c r="U315" s="19">
        <v>27125.429999999993</v>
      </c>
      <c r="V315" s="19">
        <v>26244.67</v>
      </c>
      <c r="W315" s="19">
        <v>20720.36</v>
      </c>
      <c r="X315" s="19">
        <v>14880.79</v>
      </c>
      <c r="Y315" s="19">
        <v>8530.1099999999988</v>
      </c>
      <c r="Z315" s="19">
        <v>17016.099999999999</v>
      </c>
      <c r="AA315" s="19">
        <v>16063.969999999996</v>
      </c>
      <c r="AB315" s="19">
        <v>15707.629999999997</v>
      </c>
      <c r="AC315" s="19">
        <v>15227.490000000003</v>
      </c>
      <c r="AD315" s="19">
        <v>25402.419999999995</v>
      </c>
    </row>
    <row r="316" spans="1:30" x14ac:dyDescent="0.25">
      <c r="A316" s="86"/>
      <c r="B316" s="16" t="s">
        <v>192</v>
      </c>
      <c r="C316" s="19">
        <v>11173.580000000002</v>
      </c>
      <c r="D316" s="19">
        <v>12874.22</v>
      </c>
      <c r="E316" s="19">
        <v>9761.41</v>
      </c>
      <c r="F316" s="19">
        <v>10682.08</v>
      </c>
      <c r="G316" s="19">
        <v>9832.4399999999987</v>
      </c>
      <c r="H316" s="19">
        <v>6120.0499999999993</v>
      </c>
      <c r="I316" s="19">
        <v>18388.710000000006</v>
      </c>
      <c r="J316" s="19">
        <v>8774.43</v>
      </c>
      <c r="K316" s="19">
        <v>13885.14</v>
      </c>
      <c r="L316" s="19">
        <v>14498.59</v>
      </c>
      <c r="M316" s="19">
        <v>7101</v>
      </c>
      <c r="N316" s="19">
        <v>11921.72</v>
      </c>
      <c r="Q316" s="86"/>
      <c r="R316" s="16" t="s">
        <v>202</v>
      </c>
      <c r="S316" s="19">
        <v>13228.03</v>
      </c>
      <c r="T316" s="19">
        <v>12836.379999999997</v>
      </c>
      <c r="U316" s="19">
        <v>15748.600000000006</v>
      </c>
      <c r="V316" s="19">
        <v>13023.76</v>
      </c>
      <c r="W316" s="19">
        <v>13488.840000000002</v>
      </c>
      <c r="X316" s="19">
        <v>11675.000000000002</v>
      </c>
      <c r="Y316" s="19">
        <v>16717.57</v>
      </c>
      <c r="Z316" s="19">
        <v>7584.32</v>
      </c>
      <c r="AA316" s="19">
        <v>12509.030000000002</v>
      </c>
      <c r="AB316" s="19">
        <v>7580.9199999999983</v>
      </c>
      <c r="AC316" s="19">
        <v>9149.9299999999985</v>
      </c>
      <c r="AD316" s="19">
        <v>12031.380000000001</v>
      </c>
    </row>
    <row r="317" spans="1:30" x14ac:dyDescent="0.25">
      <c r="A317" s="86"/>
      <c r="B317" s="16" t="s">
        <v>193</v>
      </c>
      <c r="C317" s="19">
        <v>10079.050000000001</v>
      </c>
      <c r="D317" s="19">
        <v>7457.31</v>
      </c>
      <c r="E317" s="19">
        <v>7073.2599999999993</v>
      </c>
      <c r="F317" s="19">
        <v>6802.2800000000007</v>
      </c>
      <c r="G317" s="19">
        <v>9989.4699999999993</v>
      </c>
      <c r="H317" s="19">
        <v>5485.66</v>
      </c>
      <c r="I317" s="19">
        <v>8509.1999999999989</v>
      </c>
      <c r="J317" s="19">
        <v>12854.099999999999</v>
      </c>
      <c r="K317" s="19">
        <v>13097.24</v>
      </c>
      <c r="L317" s="19">
        <v>17320.68</v>
      </c>
      <c r="M317" s="19">
        <v>18822.080000000002</v>
      </c>
      <c r="N317" s="19">
        <v>11613.69</v>
      </c>
      <c r="Q317" s="86"/>
      <c r="R317" s="16" t="s">
        <v>203</v>
      </c>
      <c r="S317" s="19">
        <v>9364.8200000000033</v>
      </c>
      <c r="T317" s="19">
        <v>5573.4000000000005</v>
      </c>
      <c r="U317" s="19">
        <v>8236.630000000001</v>
      </c>
      <c r="V317" s="19">
        <v>8805.3599999999988</v>
      </c>
      <c r="W317" s="19">
        <v>11993.109999999999</v>
      </c>
      <c r="X317" s="19">
        <v>13006.820000000002</v>
      </c>
      <c r="Y317" s="19">
        <v>11842.95</v>
      </c>
      <c r="Z317" s="19">
        <v>6120.06</v>
      </c>
      <c r="AA317" s="19">
        <v>5420.34</v>
      </c>
      <c r="AB317" s="19">
        <v>8741.4</v>
      </c>
      <c r="AC317" s="19">
        <v>8900.7200000000012</v>
      </c>
      <c r="AD317" s="19">
        <v>5303.2499999999991</v>
      </c>
    </row>
    <row r="318" spans="1:30" x14ac:dyDescent="0.25">
      <c r="A318" s="86"/>
      <c r="B318" s="16" t="s">
        <v>204</v>
      </c>
      <c r="C318" s="19">
        <f>SUM(C315:C317)</f>
        <v>45822.310000000012</v>
      </c>
      <c r="D318" s="19">
        <f t="shared" ref="D318" si="828">SUM(D315:D317)</f>
        <v>48782.51</v>
      </c>
      <c r="E318" s="19">
        <f t="shared" ref="E318" si="829">SUM(E315:E317)</f>
        <v>39645.210000000006</v>
      </c>
      <c r="F318" s="19">
        <f t="shared" ref="F318" si="830">SUM(F315:F317)</f>
        <v>36204.26</v>
      </c>
      <c r="G318" s="19">
        <f t="shared" ref="G318" si="831">SUM(G315:G317)</f>
        <v>35085.86</v>
      </c>
      <c r="H318" s="19">
        <f t="shared" ref="H318" si="832">SUM(H315:H317)</f>
        <v>25241.16</v>
      </c>
      <c r="I318" s="19">
        <f t="shared" ref="I318" si="833">SUM(I315:I317)</f>
        <v>35049.030000000006</v>
      </c>
      <c r="J318" s="19">
        <f t="shared" ref="J318" si="834">SUM(J315:J317)</f>
        <v>36555.589999999997</v>
      </c>
      <c r="K318" s="19">
        <f t="shared" ref="K318" si="835">SUM(K315:K317)</f>
        <v>42747.340000000004</v>
      </c>
      <c r="L318" s="19">
        <f t="shared" ref="L318" si="836">SUM(L315:L317)</f>
        <v>39565.93</v>
      </c>
      <c r="M318" s="19">
        <f t="shared" ref="M318" si="837">SUM(M315:M317)</f>
        <v>38614.75</v>
      </c>
      <c r="N318" s="19">
        <f t="shared" ref="N318" si="838">SUM(N315:N317)</f>
        <v>47757.79</v>
      </c>
      <c r="Q318" s="86"/>
      <c r="R318" s="16" t="s">
        <v>194</v>
      </c>
      <c r="S318" s="19">
        <v>47895.460000000006</v>
      </c>
      <c r="T318" s="19">
        <v>48099.41</v>
      </c>
      <c r="U318" s="19">
        <v>51110.66</v>
      </c>
      <c r="V318" s="19">
        <v>48073.79</v>
      </c>
      <c r="W318" s="19">
        <v>46202.310000000005</v>
      </c>
      <c r="X318" s="19">
        <v>39562.61</v>
      </c>
      <c r="Y318" s="19">
        <v>37090.630000000005</v>
      </c>
      <c r="Z318" s="19">
        <v>30720.48</v>
      </c>
      <c r="AA318" s="19">
        <v>33993.339999999997</v>
      </c>
      <c r="AB318" s="19">
        <v>32029.949999999997</v>
      </c>
      <c r="AC318" s="19">
        <v>33278.14</v>
      </c>
      <c r="AD318" s="19">
        <v>42737.049999999996</v>
      </c>
    </row>
    <row r="319" spans="1:30" x14ac:dyDescent="0.25">
      <c r="A319" s="86" t="s">
        <v>98</v>
      </c>
      <c r="B319" s="16" t="s">
        <v>191</v>
      </c>
      <c r="C319" s="19">
        <v>62420.74</v>
      </c>
      <c r="D319" s="19">
        <v>994.46</v>
      </c>
      <c r="E319" s="19">
        <v>53178.549999999988</v>
      </c>
      <c r="F319" s="19">
        <v>45072.610000000015</v>
      </c>
      <c r="G319" s="19">
        <v>41293.87000000001</v>
      </c>
      <c r="H319" s="19">
        <v>43760.02</v>
      </c>
      <c r="I319" s="19">
        <v>44200.990000000005</v>
      </c>
      <c r="J319" s="19">
        <v>54540.19</v>
      </c>
      <c r="K319" s="19">
        <v>57169.539999999994</v>
      </c>
      <c r="L319" s="19">
        <v>35708.449999999997</v>
      </c>
      <c r="M319" s="19">
        <v>54104.4</v>
      </c>
      <c r="N319" s="19">
        <v>110746</v>
      </c>
      <c r="Q319" s="86" t="s">
        <v>98</v>
      </c>
      <c r="R319" s="16" t="s">
        <v>201</v>
      </c>
      <c r="S319" s="19">
        <v>75619.970000000045</v>
      </c>
      <c r="T319" s="19">
        <v>574.79</v>
      </c>
      <c r="U319" s="19">
        <v>65698.040000000008</v>
      </c>
      <c r="V319" s="19">
        <v>64549.33</v>
      </c>
      <c r="W319" s="19">
        <v>45997.789999999986</v>
      </c>
      <c r="X319" s="19">
        <v>44517.049999999981</v>
      </c>
      <c r="Y319" s="19">
        <v>50656.460000000021</v>
      </c>
      <c r="Z319" s="19">
        <v>51431.830000000016</v>
      </c>
      <c r="AA319" s="19">
        <v>57967.680000000015</v>
      </c>
      <c r="AB319" s="19">
        <v>39759.029999999992</v>
      </c>
      <c r="AC319" s="19">
        <v>65442.390000000029</v>
      </c>
      <c r="AD319" s="19">
        <v>91129.990000000034</v>
      </c>
    </row>
    <row r="320" spans="1:30" x14ac:dyDescent="0.25">
      <c r="A320" s="86"/>
      <c r="B320" s="16" t="s">
        <v>192</v>
      </c>
      <c r="C320" s="19">
        <v>16464.670000000002</v>
      </c>
      <c r="D320" s="19">
        <v>25951.150000000005</v>
      </c>
      <c r="E320" s="19">
        <v>23676.75</v>
      </c>
      <c r="F320" s="19">
        <v>20365.82</v>
      </c>
      <c r="G320" s="19">
        <v>19949.79</v>
      </c>
      <c r="H320" s="19">
        <v>18533.86</v>
      </c>
      <c r="I320" s="19">
        <v>16860</v>
      </c>
      <c r="J320" s="19">
        <v>13601.840000000004</v>
      </c>
      <c r="K320" s="19">
        <v>18751.799999999996</v>
      </c>
      <c r="L320" s="19">
        <v>28459.489999999998</v>
      </c>
      <c r="M320" s="19">
        <v>14497.680000000002</v>
      </c>
      <c r="N320" s="19">
        <v>21525.789999999997</v>
      </c>
      <c r="Q320" s="86"/>
      <c r="R320" s="16" t="s">
        <v>202</v>
      </c>
      <c r="S320" s="19">
        <v>21204.9</v>
      </c>
      <c r="T320" s="19">
        <v>28617.989999999998</v>
      </c>
      <c r="U320" s="19">
        <v>23559.57</v>
      </c>
      <c r="V320" s="19">
        <v>25921.429999999989</v>
      </c>
      <c r="W320" s="19">
        <v>20090.2</v>
      </c>
      <c r="X320" s="19">
        <v>19195.849999999999</v>
      </c>
      <c r="Y320" s="19">
        <v>18479.03</v>
      </c>
      <c r="Z320" s="19">
        <v>17363.330000000002</v>
      </c>
      <c r="AA320" s="19">
        <v>21418.860000000004</v>
      </c>
      <c r="AB320" s="19">
        <v>22426.999999999996</v>
      </c>
      <c r="AC320" s="19">
        <v>16753.77</v>
      </c>
      <c r="AD320" s="19">
        <v>21616.44000000001</v>
      </c>
    </row>
    <row r="321" spans="1:30" x14ac:dyDescent="0.25">
      <c r="A321" s="86"/>
      <c r="B321" s="16" t="s">
        <v>193</v>
      </c>
      <c r="C321" s="19">
        <v>22813.510000000002</v>
      </c>
      <c r="D321" s="19">
        <v>18459.189999999999</v>
      </c>
      <c r="E321" s="19">
        <v>18983.450000000004</v>
      </c>
      <c r="F321" s="19">
        <v>20881.689999999995</v>
      </c>
      <c r="G321" s="19">
        <v>19252.21</v>
      </c>
      <c r="H321" s="19">
        <v>22686.78</v>
      </c>
      <c r="I321" s="19">
        <v>19285.64</v>
      </c>
      <c r="J321" s="19">
        <v>14470.81</v>
      </c>
      <c r="K321" s="19">
        <v>18426.039999999997</v>
      </c>
      <c r="L321" s="19">
        <v>17866.53</v>
      </c>
      <c r="M321" s="19">
        <v>26397.329999999994</v>
      </c>
      <c r="N321" s="19">
        <v>27017.430000000004</v>
      </c>
      <c r="Q321" s="86"/>
      <c r="R321" s="16" t="s">
        <v>203</v>
      </c>
      <c r="S321" s="19">
        <v>6009.4000000000005</v>
      </c>
      <c r="T321" s="19">
        <v>5886.5700000000006</v>
      </c>
      <c r="U321" s="19">
        <v>9453.9999999999982</v>
      </c>
      <c r="V321" s="19">
        <v>12697.31</v>
      </c>
      <c r="W321" s="19">
        <v>11184.29</v>
      </c>
      <c r="X321" s="19">
        <v>13324.050000000001</v>
      </c>
      <c r="Y321" s="19">
        <v>13517.490000000003</v>
      </c>
      <c r="Z321" s="19">
        <v>6763.2800000000016</v>
      </c>
      <c r="AA321" s="19">
        <v>7782.0300000000007</v>
      </c>
      <c r="AB321" s="19">
        <v>10400.250000000002</v>
      </c>
      <c r="AC321" s="19">
        <v>13752.11</v>
      </c>
      <c r="AD321" s="19">
        <v>10603.059999999998</v>
      </c>
    </row>
    <row r="322" spans="1:30" x14ac:dyDescent="0.25">
      <c r="A322" s="86"/>
      <c r="B322" s="16" t="s">
        <v>204</v>
      </c>
      <c r="C322" s="19">
        <f>SUM(C319:C321)</f>
        <v>101698.92000000001</v>
      </c>
      <c r="D322" s="19">
        <f t="shared" ref="D322:N322" si="839">SUM(D319:D321)</f>
        <v>45404.800000000003</v>
      </c>
      <c r="E322" s="19">
        <f t="shared" si="839"/>
        <v>95838.75</v>
      </c>
      <c r="F322" s="19">
        <f t="shared" si="839"/>
        <v>86320.12000000001</v>
      </c>
      <c r="G322" s="19">
        <f t="shared" si="839"/>
        <v>80495.87000000001</v>
      </c>
      <c r="H322" s="19">
        <f t="shared" si="839"/>
        <v>84980.66</v>
      </c>
      <c r="I322" s="19">
        <f t="shared" si="839"/>
        <v>80346.63</v>
      </c>
      <c r="J322" s="19">
        <f t="shared" si="839"/>
        <v>82612.84</v>
      </c>
      <c r="K322" s="19">
        <f t="shared" si="839"/>
        <v>94347.37999999999</v>
      </c>
      <c r="L322" s="19">
        <f t="shared" si="839"/>
        <v>82034.47</v>
      </c>
      <c r="M322" s="19">
        <f t="shared" si="839"/>
        <v>94999.41</v>
      </c>
      <c r="N322" s="19">
        <f t="shared" si="839"/>
        <v>159289.22</v>
      </c>
      <c r="Q322" s="86"/>
      <c r="R322" s="16" t="s">
        <v>194</v>
      </c>
      <c r="S322" s="19">
        <v>102834.27000000005</v>
      </c>
      <c r="T322" s="19">
        <v>35079.35</v>
      </c>
      <c r="U322" s="19">
        <v>98711.610000000015</v>
      </c>
      <c r="V322" s="19">
        <v>103168.06999999999</v>
      </c>
      <c r="W322" s="19">
        <v>77272.28</v>
      </c>
      <c r="X322" s="19">
        <v>77036.949999999983</v>
      </c>
      <c r="Y322" s="19">
        <v>82652.980000000025</v>
      </c>
      <c r="Z322" s="19">
        <v>75558.440000000017</v>
      </c>
      <c r="AA322" s="19">
        <v>87168.570000000022</v>
      </c>
      <c r="AB322" s="19">
        <v>72586.279999999984</v>
      </c>
      <c r="AC322" s="19">
        <v>95948.270000000033</v>
      </c>
      <c r="AD322" s="19">
        <v>123349.49000000005</v>
      </c>
    </row>
    <row r="323" spans="1:30" x14ac:dyDescent="0.25">
      <c r="A323" s="86" t="s">
        <v>99</v>
      </c>
      <c r="B323" s="16" t="s">
        <v>191</v>
      </c>
      <c r="C323" s="19">
        <v>3127.08</v>
      </c>
      <c r="D323" s="19">
        <v>612.28</v>
      </c>
      <c r="E323" s="19">
        <v>1554.22</v>
      </c>
      <c r="F323" s="19">
        <v>28767.689999999991</v>
      </c>
      <c r="G323" s="19">
        <v>33718.739999999991</v>
      </c>
      <c r="H323" s="19">
        <v>24255.69</v>
      </c>
      <c r="I323" s="19">
        <v>28658.3</v>
      </c>
      <c r="J323" s="19">
        <v>47176.310000000005</v>
      </c>
      <c r="K323" s="19">
        <v>30344.34</v>
      </c>
      <c r="L323" s="19">
        <v>24430.770000000004</v>
      </c>
      <c r="M323" s="19">
        <v>44826.039999999994</v>
      </c>
      <c r="N323" s="19">
        <v>81796.67</v>
      </c>
      <c r="Q323" s="86" t="s">
        <v>99</v>
      </c>
      <c r="R323" s="16" t="s">
        <v>201</v>
      </c>
      <c r="S323" s="19">
        <v>969.08000000000015</v>
      </c>
      <c r="T323" s="19">
        <v>280.31</v>
      </c>
      <c r="U323" s="19">
        <v>2294.7599999999998</v>
      </c>
      <c r="V323" s="19">
        <v>2899.6800000000007</v>
      </c>
      <c r="W323" s="19">
        <v>39132.220000000008</v>
      </c>
      <c r="X323" s="19">
        <v>32042.119999999995</v>
      </c>
      <c r="Y323" s="19">
        <v>1677.8999999999999</v>
      </c>
      <c r="Z323" s="19">
        <v>37255.890000000007</v>
      </c>
      <c r="AA323" s="19">
        <v>35983.55999999999</v>
      </c>
      <c r="AB323" s="19">
        <v>30392.300000000003</v>
      </c>
      <c r="AC323" s="19">
        <v>60607.87000000001</v>
      </c>
      <c r="AD323" s="19">
        <v>68112.06</v>
      </c>
    </row>
    <row r="324" spans="1:30" x14ac:dyDescent="0.25">
      <c r="A324" s="86"/>
      <c r="B324" s="16" t="s">
        <v>192</v>
      </c>
      <c r="C324" s="19">
        <v>17875.519999999997</v>
      </c>
      <c r="D324" s="19">
        <v>25250.569999999996</v>
      </c>
      <c r="E324" s="19">
        <v>14876.35</v>
      </c>
      <c r="F324" s="19">
        <v>15445.22</v>
      </c>
      <c r="G324" s="19">
        <v>13178.86</v>
      </c>
      <c r="H324" s="19">
        <v>13991.899999999996</v>
      </c>
      <c r="I324" s="19">
        <v>15611.850000000002</v>
      </c>
      <c r="J324" s="19">
        <v>7857.909999999998</v>
      </c>
      <c r="K324" s="19">
        <v>15662.929999999998</v>
      </c>
      <c r="L324" s="19">
        <v>16656.849999999999</v>
      </c>
      <c r="M324" s="19">
        <v>13259.150000000001</v>
      </c>
      <c r="N324" s="19">
        <v>16880.13</v>
      </c>
      <c r="Q324" s="86"/>
      <c r="R324" s="16" t="s">
        <v>202</v>
      </c>
      <c r="S324" s="19">
        <v>21782.409999999993</v>
      </c>
      <c r="T324" s="19">
        <v>31452.400000000001</v>
      </c>
      <c r="U324" s="19">
        <v>25478.620000000006</v>
      </c>
      <c r="V324" s="19">
        <v>26083.230000000003</v>
      </c>
      <c r="W324" s="19">
        <v>24600.69999999999</v>
      </c>
      <c r="X324" s="19">
        <v>16589.02</v>
      </c>
      <c r="Y324" s="19">
        <v>16519.689999999999</v>
      </c>
      <c r="Z324" s="19">
        <v>17638.120000000006</v>
      </c>
      <c r="AA324" s="19">
        <v>21256.579999999994</v>
      </c>
      <c r="AB324" s="19">
        <v>19359.939999999999</v>
      </c>
      <c r="AC324" s="19">
        <v>15564.439999999999</v>
      </c>
      <c r="AD324" s="19">
        <v>21915.370000000006</v>
      </c>
    </row>
    <row r="325" spans="1:30" x14ac:dyDescent="0.25">
      <c r="A325" s="86"/>
      <c r="B325" s="16" t="s">
        <v>193</v>
      </c>
      <c r="C325" s="19">
        <v>14542.66</v>
      </c>
      <c r="D325" s="19">
        <v>17469.919999999998</v>
      </c>
      <c r="E325" s="19">
        <v>17356.14</v>
      </c>
      <c r="F325" s="19">
        <v>16012.099999999999</v>
      </c>
      <c r="G325" s="19">
        <v>11929.43</v>
      </c>
      <c r="H325" s="19">
        <v>10290.029999999999</v>
      </c>
      <c r="I325" s="19">
        <v>13824.95</v>
      </c>
      <c r="J325" s="19">
        <v>3086.7200000000003</v>
      </c>
      <c r="K325" s="19">
        <v>3419.21</v>
      </c>
      <c r="L325" s="19">
        <v>5681.01</v>
      </c>
      <c r="M325" s="19">
        <v>6317.1800000000012</v>
      </c>
      <c r="N325" s="19">
        <v>5396.78</v>
      </c>
      <c r="Q325" s="86"/>
      <c r="R325" s="16" t="s">
        <v>203</v>
      </c>
      <c r="S325" s="19">
        <v>6071.0499999999993</v>
      </c>
      <c r="T325" s="19">
        <v>10335.370000000001</v>
      </c>
      <c r="U325" s="19">
        <v>12912.810000000001</v>
      </c>
      <c r="V325" s="19">
        <v>16227.27</v>
      </c>
      <c r="W325" s="19">
        <v>7379.3100000000013</v>
      </c>
      <c r="X325" s="19">
        <v>9026.41</v>
      </c>
      <c r="Y325" s="19">
        <v>9300.2500000000018</v>
      </c>
      <c r="Z325" s="19">
        <v>5897.27</v>
      </c>
      <c r="AA325" s="19">
        <v>6850.57</v>
      </c>
      <c r="AB325" s="19">
        <v>6957.7799999999979</v>
      </c>
      <c r="AC325" s="19">
        <v>12942.909999999996</v>
      </c>
      <c r="AD325" s="19">
        <v>6723.670000000001</v>
      </c>
    </row>
    <row r="326" spans="1:30" x14ac:dyDescent="0.25">
      <c r="A326" s="86"/>
      <c r="B326" s="16" t="s">
        <v>204</v>
      </c>
      <c r="C326" s="19">
        <f>SUM(C323:C325)</f>
        <v>35545.259999999995</v>
      </c>
      <c r="D326" s="19">
        <f t="shared" ref="D326:N326" si="840">SUM(D323:D325)</f>
        <v>43332.76999999999</v>
      </c>
      <c r="E326" s="19">
        <f t="shared" si="840"/>
        <v>33786.71</v>
      </c>
      <c r="F326" s="19">
        <f t="shared" si="840"/>
        <v>60225.009999999987</v>
      </c>
      <c r="G326" s="19">
        <f t="shared" si="840"/>
        <v>58827.029999999992</v>
      </c>
      <c r="H326" s="19">
        <f t="shared" si="840"/>
        <v>48537.619999999995</v>
      </c>
      <c r="I326" s="19">
        <f t="shared" si="840"/>
        <v>58095.100000000006</v>
      </c>
      <c r="J326" s="19">
        <f t="shared" si="840"/>
        <v>58120.94</v>
      </c>
      <c r="K326" s="19">
        <f t="shared" si="840"/>
        <v>49426.479999999996</v>
      </c>
      <c r="L326" s="19">
        <f t="shared" si="840"/>
        <v>46768.630000000005</v>
      </c>
      <c r="M326" s="19">
        <f t="shared" si="840"/>
        <v>64402.369999999995</v>
      </c>
      <c r="N326" s="19">
        <f t="shared" si="840"/>
        <v>104073.58</v>
      </c>
      <c r="Q326" s="86"/>
      <c r="R326" s="16" t="s">
        <v>194</v>
      </c>
      <c r="S326" s="19">
        <v>28822.539999999994</v>
      </c>
      <c r="T326" s="19">
        <v>42068.08</v>
      </c>
      <c r="U326" s="19">
        <v>40686.19</v>
      </c>
      <c r="V326" s="19">
        <v>45210.180000000008</v>
      </c>
      <c r="W326" s="19">
        <v>71112.23</v>
      </c>
      <c r="X326" s="19">
        <v>57657.55</v>
      </c>
      <c r="Y326" s="19">
        <v>27497.840000000004</v>
      </c>
      <c r="Z326" s="19">
        <v>60791.280000000013</v>
      </c>
      <c r="AA326" s="19">
        <v>64090.709999999985</v>
      </c>
      <c r="AB326" s="19">
        <v>56710.020000000004</v>
      </c>
      <c r="AC326" s="19">
        <v>89115.22</v>
      </c>
      <c r="AD326" s="19">
        <v>96751.1</v>
      </c>
    </row>
    <row r="327" spans="1:30" x14ac:dyDescent="0.25">
      <c r="A327" s="86" t="s">
        <v>100</v>
      </c>
      <c r="B327" s="16" t="s">
        <v>191</v>
      </c>
      <c r="C327" s="19">
        <v>705.58999999999992</v>
      </c>
      <c r="D327" s="19">
        <v>20696.240000000002</v>
      </c>
      <c r="E327" s="19">
        <v>15782.340000000004</v>
      </c>
      <c r="F327" s="19">
        <v>700.18999999999994</v>
      </c>
      <c r="G327" s="19">
        <v>1436.9</v>
      </c>
      <c r="H327" s="19">
        <v>1685.06</v>
      </c>
      <c r="I327" s="19">
        <v>574.37</v>
      </c>
      <c r="J327" s="19">
        <v>2526.6400000000003</v>
      </c>
      <c r="K327" s="19">
        <v>1168.4000000000001</v>
      </c>
      <c r="L327" s="19">
        <v>412.2</v>
      </c>
      <c r="M327" s="19">
        <v>2695.52</v>
      </c>
      <c r="N327" s="19">
        <v>5711.36</v>
      </c>
      <c r="Q327" s="86" t="s">
        <v>100</v>
      </c>
      <c r="R327" s="16" t="s">
        <v>201</v>
      </c>
      <c r="S327" s="19">
        <v>563.17999999999995</v>
      </c>
      <c r="T327" s="19">
        <v>17973.22</v>
      </c>
      <c r="U327" s="19">
        <v>17922.879999999994</v>
      </c>
      <c r="V327" s="19">
        <v>979.98</v>
      </c>
      <c r="W327" s="19">
        <v>2061.8000000000002</v>
      </c>
      <c r="X327" s="19">
        <v>530.84999999999991</v>
      </c>
      <c r="Y327" s="19">
        <v>236.02999999999997</v>
      </c>
      <c r="Z327" s="19">
        <v>168.9</v>
      </c>
      <c r="AA327" s="19">
        <v>668.01</v>
      </c>
      <c r="AB327" s="19">
        <v>246.07999999999998</v>
      </c>
      <c r="AC327" s="19">
        <v>2946.09</v>
      </c>
      <c r="AD327" s="19">
        <v>946.89</v>
      </c>
    </row>
    <row r="328" spans="1:30" x14ac:dyDescent="0.25">
      <c r="A328" s="86"/>
      <c r="B328" s="16" t="s">
        <v>192</v>
      </c>
      <c r="C328" s="19">
        <v>16284.229999999996</v>
      </c>
      <c r="D328" s="19">
        <v>462.08</v>
      </c>
      <c r="E328" s="19">
        <v>9443.2799999999988</v>
      </c>
      <c r="F328" s="19">
        <v>17494.759999999998</v>
      </c>
      <c r="G328" s="19">
        <v>11234.759999999998</v>
      </c>
      <c r="H328" s="19">
        <v>9361.9399999999987</v>
      </c>
      <c r="I328" s="19">
        <v>11670.98</v>
      </c>
      <c r="J328" s="19">
        <v>11306.03</v>
      </c>
      <c r="K328" s="19">
        <v>13835.779999999999</v>
      </c>
      <c r="L328" s="19">
        <v>12395.98</v>
      </c>
      <c r="M328" s="19">
        <v>11524.89</v>
      </c>
      <c r="N328" s="19">
        <v>21793.819999999996</v>
      </c>
      <c r="Q328" s="86"/>
      <c r="R328" s="16" t="s">
        <v>202</v>
      </c>
      <c r="S328" s="19">
        <v>21400.080000000005</v>
      </c>
      <c r="T328" s="19">
        <v>1128.1500000000001</v>
      </c>
      <c r="U328" s="19">
        <v>9293.9699999999993</v>
      </c>
      <c r="V328" s="19">
        <v>24913.019999999993</v>
      </c>
      <c r="W328" s="19">
        <v>12306.869999999999</v>
      </c>
      <c r="X328" s="19">
        <v>10281.479999999998</v>
      </c>
      <c r="Y328" s="19">
        <v>10205.669999999998</v>
      </c>
      <c r="Z328" s="19">
        <v>11123.75</v>
      </c>
      <c r="AA328" s="19">
        <v>11751.689999999999</v>
      </c>
      <c r="AB328" s="19">
        <v>11026.140000000001</v>
      </c>
      <c r="AC328" s="19">
        <v>11670.03</v>
      </c>
      <c r="AD328" s="19">
        <v>21061.38</v>
      </c>
    </row>
    <row r="329" spans="1:30" x14ac:dyDescent="0.25">
      <c r="A329" s="86"/>
      <c r="B329" s="16" t="s">
        <v>193</v>
      </c>
      <c r="C329" s="19">
        <v>16334.940000000002</v>
      </c>
      <c r="D329" s="19">
        <v>17557.32</v>
      </c>
      <c r="E329" s="19">
        <v>8671.23</v>
      </c>
      <c r="F329" s="19">
        <v>8598.7700000000023</v>
      </c>
      <c r="G329" s="19">
        <v>9423.7000000000007</v>
      </c>
      <c r="H329" s="19">
        <v>13549.419999999998</v>
      </c>
      <c r="I329" s="19">
        <v>16013.509999999998</v>
      </c>
      <c r="J329" s="19">
        <v>12663.98</v>
      </c>
      <c r="K329" s="19">
        <v>11177.33</v>
      </c>
      <c r="L329" s="19">
        <v>14155.51</v>
      </c>
      <c r="M329" s="19">
        <v>13693.839999999998</v>
      </c>
      <c r="N329" s="19">
        <v>13929.47</v>
      </c>
      <c r="Q329" s="86"/>
      <c r="R329" s="16" t="s">
        <v>203</v>
      </c>
      <c r="S329" s="19">
        <v>13195.569999999996</v>
      </c>
      <c r="T329" s="19">
        <v>15513.279999999997</v>
      </c>
      <c r="U329" s="19">
        <v>10110.89</v>
      </c>
      <c r="V329" s="19">
        <v>10742.070000000002</v>
      </c>
      <c r="W329" s="19">
        <v>17129.47</v>
      </c>
      <c r="X329" s="19">
        <v>12001.749999999996</v>
      </c>
      <c r="Y329" s="19">
        <v>12955.44</v>
      </c>
      <c r="Z329" s="19">
        <v>8992.989999999998</v>
      </c>
      <c r="AA329" s="19">
        <v>9342.2100000000009</v>
      </c>
      <c r="AB329" s="19">
        <v>11186.519999999997</v>
      </c>
      <c r="AC329" s="19">
        <v>14861.26</v>
      </c>
      <c r="AD329" s="19">
        <v>13266.620000000003</v>
      </c>
    </row>
    <row r="330" spans="1:30" x14ac:dyDescent="0.25">
      <c r="A330" s="86"/>
      <c r="B330" s="16" t="s">
        <v>204</v>
      </c>
      <c r="C330" s="19">
        <f>SUM(C327:C329)</f>
        <v>33324.759999999995</v>
      </c>
      <c r="D330" s="19">
        <f t="shared" ref="D330" si="841">SUM(D327:D329)</f>
        <v>38715.64</v>
      </c>
      <c r="E330" s="19">
        <f t="shared" ref="E330" si="842">SUM(E327:E329)</f>
        <v>33896.850000000006</v>
      </c>
      <c r="F330" s="19">
        <f t="shared" ref="F330" si="843">SUM(F327:F329)</f>
        <v>26793.72</v>
      </c>
      <c r="G330" s="19">
        <f t="shared" ref="G330" si="844">SUM(G327:G329)</f>
        <v>22095.360000000001</v>
      </c>
      <c r="H330" s="19">
        <f t="shared" ref="H330" si="845">SUM(H327:H329)</f>
        <v>24596.42</v>
      </c>
      <c r="I330" s="19">
        <f t="shared" ref="I330" si="846">SUM(I327:I329)</f>
        <v>28258.86</v>
      </c>
      <c r="J330" s="19">
        <f t="shared" ref="J330" si="847">SUM(J327:J329)</f>
        <v>26496.65</v>
      </c>
      <c r="K330" s="19">
        <f t="shared" ref="K330" si="848">SUM(K327:K329)</f>
        <v>26181.51</v>
      </c>
      <c r="L330" s="19">
        <f t="shared" ref="L330" si="849">SUM(L327:L329)</f>
        <v>26963.690000000002</v>
      </c>
      <c r="M330" s="19">
        <f t="shared" ref="M330" si="850">SUM(M327:M329)</f>
        <v>27914.25</v>
      </c>
      <c r="N330" s="19">
        <f t="shared" ref="N330" si="851">SUM(N327:N329)</f>
        <v>41434.649999999994</v>
      </c>
      <c r="Q330" s="86"/>
      <c r="R330" s="16" t="s">
        <v>194</v>
      </c>
      <c r="S330" s="19">
        <v>35158.83</v>
      </c>
      <c r="T330" s="19">
        <v>34614.65</v>
      </c>
      <c r="U330" s="19">
        <v>37327.739999999991</v>
      </c>
      <c r="V330" s="19">
        <v>36635.069999999992</v>
      </c>
      <c r="W330" s="19">
        <v>31498.14</v>
      </c>
      <c r="X330" s="19">
        <v>22814.079999999994</v>
      </c>
      <c r="Y330" s="19">
        <v>23397.14</v>
      </c>
      <c r="Z330" s="19">
        <v>20285.64</v>
      </c>
      <c r="AA330" s="19">
        <v>21761.91</v>
      </c>
      <c r="AB330" s="19">
        <v>22458.739999999998</v>
      </c>
      <c r="AC330" s="19">
        <v>29477.38</v>
      </c>
      <c r="AD330" s="19">
        <v>35274.89</v>
      </c>
    </row>
    <row r="331" spans="1:30" x14ac:dyDescent="0.25">
      <c r="A331" s="86" t="s">
        <v>101</v>
      </c>
      <c r="B331" s="16" t="s">
        <v>191</v>
      </c>
      <c r="C331" s="19">
        <v>325.51</v>
      </c>
      <c r="D331" s="19">
        <v>8707.74</v>
      </c>
      <c r="E331" s="19">
        <v>6430.08</v>
      </c>
      <c r="F331" s="19">
        <v>12000.3</v>
      </c>
      <c r="G331" s="19">
        <v>6682.66</v>
      </c>
      <c r="H331" s="19">
        <v>8366.8499999999985</v>
      </c>
      <c r="I331" s="19">
        <v>6576.49</v>
      </c>
      <c r="J331" s="19">
        <v>22635.060000000005</v>
      </c>
      <c r="K331" s="19">
        <v>6680.5199999999995</v>
      </c>
      <c r="L331" s="19">
        <v>4467.78</v>
      </c>
      <c r="M331" s="19">
        <v>23949.280000000002</v>
      </c>
      <c r="N331" s="19">
        <v>44972.209999999992</v>
      </c>
      <c r="Q331" s="86" t="s">
        <v>101</v>
      </c>
      <c r="R331" s="16" t="s">
        <v>201</v>
      </c>
      <c r="S331" s="19">
        <v>940.30000000000018</v>
      </c>
      <c r="T331" s="19">
        <v>8271.2099999999991</v>
      </c>
      <c r="U331" s="19">
        <v>7267.9299999999994</v>
      </c>
      <c r="V331" s="19">
        <v>6466.46</v>
      </c>
      <c r="W331" s="19">
        <v>11003.42</v>
      </c>
      <c r="X331" s="19">
        <v>7696.48</v>
      </c>
      <c r="Y331" s="19">
        <v>189.94</v>
      </c>
      <c r="Z331" s="19">
        <v>7859.8500000000022</v>
      </c>
      <c r="AA331" s="19">
        <v>6899.4000000000005</v>
      </c>
      <c r="AB331" s="19">
        <v>7663.5400000000018</v>
      </c>
      <c r="AC331" s="19">
        <v>31589.440000000006</v>
      </c>
      <c r="AD331" s="19">
        <v>13649.989999999998</v>
      </c>
    </row>
    <row r="332" spans="1:30" x14ac:dyDescent="0.25">
      <c r="A332" s="86"/>
      <c r="B332" s="16" t="s">
        <v>192</v>
      </c>
      <c r="C332" s="19">
        <v>17466.639999999996</v>
      </c>
      <c r="D332" s="19">
        <v>18407.960000000003</v>
      </c>
      <c r="E332" s="19">
        <v>16599.28</v>
      </c>
      <c r="F332" s="19">
        <v>14675.390000000001</v>
      </c>
      <c r="G332" s="19">
        <v>18351.329999999998</v>
      </c>
      <c r="H332" s="19">
        <v>13387.629999999997</v>
      </c>
      <c r="I332" s="19">
        <v>15646.740000000002</v>
      </c>
      <c r="J332" s="19">
        <v>13959.810000000001</v>
      </c>
      <c r="K332" s="19">
        <v>14828.789999999999</v>
      </c>
      <c r="L332" s="19">
        <v>13732.670000000006</v>
      </c>
      <c r="M332" s="19">
        <v>10817.58</v>
      </c>
      <c r="N332" s="19">
        <v>19461.480000000003</v>
      </c>
      <c r="Q332" s="86"/>
      <c r="R332" s="16" t="s">
        <v>202</v>
      </c>
      <c r="S332" s="19">
        <v>16048.77</v>
      </c>
      <c r="T332" s="19">
        <v>20671.790000000005</v>
      </c>
      <c r="U332" s="19">
        <v>18214.220000000008</v>
      </c>
      <c r="V332" s="19">
        <v>22050.219999999998</v>
      </c>
      <c r="W332" s="19">
        <v>12965.57</v>
      </c>
      <c r="X332" s="19">
        <v>13235.020000000002</v>
      </c>
      <c r="Y332" s="19">
        <v>13592.83</v>
      </c>
      <c r="Z332" s="19">
        <v>16186.349999999993</v>
      </c>
      <c r="AA332" s="19">
        <v>18173.949999999997</v>
      </c>
      <c r="AB332" s="19">
        <v>17467.830000000002</v>
      </c>
      <c r="AC332" s="19">
        <v>16141.420000000006</v>
      </c>
      <c r="AD332" s="19">
        <v>26575.190000000002</v>
      </c>
    </row>
    <row r="333" spans="1:30" x14ac:dyDescent="0.25">
      <c r="A333" s="86"/>
      <c r="B333" s="16" t="s">
        <v>193</v>
      </c>
      <c r="C333" s="19">
        <v>11676.95</v>
      </c>
      <c r="D333" s="19">
        <v>8825.5499999999993</v>
      </c>
      <c r="E333" s="19">
        <v>6312.31</v>
      </c>
      <c r="F333" s="19">
        <v>9983.4</v>
      </c>
      <c r="G333" s="19">
        <v>14652.760000000002</v>
      </c>
      <c r="H333" s="19">
        <v>19027.010000000002</v>
      </c>
      <c r="I333" s="19">
        <v>21882.519999999997</v>
      </c>
      <c r="J333" s="19">
        <v>15079.590000000004</v>
      </c>
      <c r="K333" s="19">
        <v>14341.289999999999</v>
      </c>
      <c r="L333" s="19">
        <v>14681.16</v>
      </c>
      <c r="M333" s="19">
        <v>15106.2</v>
      </c>
      <c r="N333" s="19">
        <v>14165.34</v>
      </c>
      <c r="Q333" s="86"/>
      <c r="R333" s="16" t="s">
        <v>203</v>
      </c>
      <c r="S333" s="19">
        <v>3842.21</v>
      </c>
      <c r="T333" s="19">
        <v>2975.79</v>
      </c>
      <c r="U333" s="19">
        <v>6561.22</v>
      </c>
      <c r="V333" s="19">
        <v>10327.249999999998</v>
      </c>
      <c r="W333" s="19">
        <v>11127.68</v>
      </c>
      <c r="X333" s="19">
        <v>11722.84</v>
      </c>
      <c r="Y333" s="19">
        <v>9391.1299999999992</v>
      </c>
      <c r="Z333" s="19">
        <v>7928.3200000000015</v>
      </c>
      <c r="AA333" s="19">
        <v>6471.5899999999992</v>
      </c>
      <c r="AB333" s="19">
        <v>9366.4200000000019</v>
      </c>
      <c r="AC333" s="19">
        <v>14022.679999999998</v>
      </c>
      <c r="AD333" s="19">
        <v>13700.030000000002</v>
      </c>
    </row>
    <row r="334" spans="1:30" x14ac:dyDescent="0.25">
      <c r="A334" s="86"/>
      <c r="B334" s="16" t="s">
        <v>204</v>
      </c>
      <c r="C334" s="19">
        <f>SUM(C331:C333)</f>
        <v>29469.099999999995</v>
      </c>
      <c r="D334" s="19">
        <f t="shared" ref="D334" si="852">SUM(D331:D333)</f>
        <v>35941.25</v>
      </c>
      <c r="E334" s="19">
        <f t="shared" ref="E334" si="853">SUM(E331:E333)</f>
        <v>29341.670000000002</v>
      </c>
      <c r="F334" s="19">
        <f t="shared" ref="F334" si="854">SUM(F331:F333)</f>
        <v>36659.090000000004</v>
      </c>
      <c r="G334" s="19">
        <f t="shared" ref="G334" si="855">SUM(G331:G333)</f>
        <v>39686.75</v>
      </c>
      <c r="H334" s="19">
        <f t="shared" ref="H334" si="856">SUM(H331:H333)</f>
        <v>40781.49</v>
      </c>
      <c r="I334" s="19">
        <f t="shared" ref="I334" si="857">SUM(I331:I333)</f>
        <v>44105.75</v>
      </c>
      <c r="J334" s="19">
        <f t="shared" ref="J334" si="858">SUM(J331:J333)</f>
        <v>51674.460000000014</v>
      </c>
      <c r="K334" s="19">
        <f t="shared" ref="K334" si="859">SUM(K331:K333)</f>
        <v>35850.6</v>
      </c>
      <c r="L334" s="19">
        <f t="shared" ref="L334" si="860">SUM(L331:L333)</f>
        <v>32881.61</v>
      </c>
      <c r="M334" s="19">
        <f t="shared" ref="M334" si="861">SUM(M331:M333)</f>
        <v>49873.06</v>
      </c>
      <c r="N334" s="19">
        <f t="shared" ref="N334" si="862">SUM(N331:N333)</f>
        <v>78599.03</v>
      </c>
      <c r="Q334" s="86"/>
      <c r="R334" s="16" t="s">
        <v>194</v>
      </c>
      <c r="S334" s="19">
        <v>20831.28</v>
      </c>
      <c r="T334" s="19">
        <v>31918.790000000005</v>
      </c>
      <c r="U334" s="19">
        <v>32043.37000000001</v>
      </c>
      <c r="V334" s="19">
        <v>38843.929999999993</v>
      </c>
      <c r="W334" s="19">
        <v>35096.67</v>
      </c>
      <c r="X334" s="19">
        <v>32654.34</v>
      </c>
      <c r="Y334" s="19">
        <v>23173.9</v>
      </c>
      <c r="Z334" s="19">
        <v>31974.519999999997</v>
      </c>
      <c r="AA334" s="19">
        <v>31544.94</v>
      </c>
      <c r="AB334" s="19">
        <v>34497.790000000008</v>
      </c>
      <c r="AC334" s="19">
        <v>61753.540000000015</v>
      </c>
      <c r="AD334" s="19">
        <v>53925.210000000006</v>
      </c>
    </row>
    <row r="335" spans="1:30" x14ac:dyDescent="0.25">
      <c r="A335" s="86" t="s">
        <v>102</v>
      </c>
      <c r="B335" s="16" t="s">
        <v>191</v>
      </c>
      <c r="C335" s="19">
        <v>2763.79</v>
      </c>
      <c r="D335" s="19">
        <v>45198.37000000001</v>
      </c>
      <c r="E335" s="19">
        <v>34747.44000000001</v>
      </c>
      <c r="F335" s="19">
        <v>12240.850000000002</v>
      </c>
      <c r="G335" s="19">
        <v>3556.4400000000005</v>
      </c>
      <c r="H335" s="19">
        <v>11410.79</v>
      </c>
      <c r="I335" s="19">
        <v>2072.1699999999996</v>
      </c>
      <c r="J335" s="19">
        <v>2560.88</v>
      </c>
      <c r="K335" s="19">
        <v>3432.2799999999997</v>
      </c>
      <c r="L335" s="19">
        <v>1255.8999999999999</v>
      </c>
      <c r="M335" s="19">
        <v>1899.08</v>
      </c>
      <c r="N335" s="19">
        <v>6984.22</v>
      </c>
      <c r="Q335" s="86" t="s">
        <v>102</v>
      </c>
      <c r="R335" s="16" t="s">
        <v>201</v>
      </c>
      <c r="S335" s="19">
        <v>2391.6299999999997</v>
      </c>
      <c r="T335" s="19">
        <v>46202.409999999982</v>
      </c>
      <c r="U335" s="19">
        <v>42458.530000000006</v>
      </c>
      <c r="V335" s="19">
        <v>15967.49</v>
      </c>
      <c r="W335" s="19">
        <v>14844.610000000002</v>
      </c>
      <c r="X335" s="19">
        <v>11832.009999999998</v>
      </c>
      <c r="Y335" s="19">
        <v>475.51</v>
      </c>
      <c r="Z335" s="19">
        <v>3074.2300000000005</v>
      </c>
      <c r="AA335" s="19">
        <v>3546.8400000000011</v>
      </c>
      <c r="AB335" s="19">
        <v>4084.8599999999997</v>
      </c>
      <c r="AC335" s="19">
        <v>3698.3200000000006</v>
      </c>
      <c r="AD335" s="19">
        <v>5278.27</v>
      </c>
    </row>
    <row r="336" spans="1:30" x14ac:dyDescent="0.25">
      <c r="A336" s="86"/>
      <c r="B336" s="16" t="s">
        <v>192</v>
      </c>
      <c r="C336" s="19">
        <v>35670.800000000003</v>
      </c>
      <c r="D336" s="19">
        <v>11614.79</v>
      </c>
      <c r="E336" s="19">
        <v>19588.84</v>
      </c>
      <c r="F336" s="19">
        <v>29806.489999999994</v>
      </c>
      <c r="G336" s="19">
        <v>24230.54</v>
      </c>
      <c r="H336" s="19">
        <v>14012.570000000002</v>
      </c>
      <c r="I336" s="19">
        <v>23762.199999999997</v>
      </c>
      <c r="J336" s="19">
        <v>21466.329999999998</v>
      </c>
      <c r="K336" s="19">
        <v>32619.43</v>
      </c>
      <c r="L336" s="19">
        <v>26275.320000000003</v>
      </c>
      <c r="M336" s="19">
        <v>22310.030000000002</v>
      </c>
      <c r="N336" s="19">
        <v>43881.119999999995</v>
      </c>
      <c r="Q336" s="86"/>
      <c r="R336" s="16" t="s">
        <v>202</v>
      </c>
      <c r="S336" s="19">
        <v>43060.24000000002</v>
      </c>
      <c r="T336" s="19">
        <v>11985.180000000002</v>
      </c>
      <c r="U336" s="19">
        <v>20810.460000000006</v>
      </c>
      <c r="V336" s="19">
        <v>42204.42</v>
      </c>
      <c r="W336" s="19">
        <v>16461.270000000004</v>
      </c>
      <c r="X336" s="19">
        <v>19716.62999999999</v>
      </c>
      <c r="Y336" s="19">
        <v>21000.219999999998</v>
      </c>
      <c r="Z336" s="19">
        <v>25164.829999999998</v>
      </c>
      <c r="AA336" s="19">
        <v>33159.009999999995</v>
      </c>
      <c r="AB336" s="19">
        <v>23714.500000000004</v>
      </c>
      <c r="AC336" s="19">
        <v>24334.78</v>
      </c>
      <c r="AD336" s="19">
        <v>51548.860000000015</v>
      </c>
    </row>
    <row r="337" spans="1:30" x14ac:dyDescent="0.25">
      <c r="A337" s="86"/>
      <c r="B337" s="16" t="s">
        <v>193</v>
      </c>
      <c r="C337" s="19">
        <v>27380.190000000006</v>
      </c>
      <c r="D337" s="19">
        <v>27389.590000000007</v>
      </c>
      <c r="E337" s="19">
        <v>24466.54</v>
      </c>
      <c r="F337" s="19">
        <v>21691.129999999997</v>
      </c>
      <c r="G337" s="19">
        <v>35110.58</v>
      </c>
      <c r="H337" s="19">
        <v>31148.530000000002</v>
      </c>
      <c r="I337" s="19">
        <v>34698.53</v>
      </c>
      <c r="J337" s="19">
        <v>22624.059999999998</v>
      </c>
      <c r="K337" s="19">
        <v>30222.07</v>
      </c>
      <c r="L337" s="19">
        <v>27521.45</v>
      </c>
      <c r="M337" s="19">
        <v>36261.58</v>
      </c>
      <c r="N337" s="19">
        <v>30972.439999999995</v>
      </c>
      <c r="Q337" s="86"/>
      <c r="R337" s="16" t="s">
        <v>203</v>
      </c>
      <c r="S337" s="19">
        <v>23772.579999999994</v>
      </c>
      <c r="T337" s="19">
        <v>15976.459999999995</v>
      </c>
      <c r="U337" s="19">
        <v>14126.549999999997</v>
      </c>
      <c r="V337" s="19">
        <v>21667.729999999996</v>
      </c>
      <c r="W337" s="19">
        <v>24806.939999999995</v>
      </c>
      <c r="X337" s="19">
        <v>27925.080000000009</v>
      </c>
      <c r="Y337" s="19">
        <v>21330.109999999997</v>
      </c>
      <c r="Z337" s="19">
        <v>10370.810000000001</v>
      </c>
      <c r="AA337" s="19">
        <v>16221.14</v>
      </c>
      <c r="AB337" s="19">
        <v>21297.340000000004</v>
      </c>
      <c r="AC337" s="19">
        <v>22705.99</v>
      </c>
      <c r="AD337" s="19">
        <v>21598.789999999997</v>
      </c>
    </row>
    <row r="338" spans="1:30" x14ac:dyDescent="0.25">
      <c r="A338" s="86"/>
      <c r="B338" s="16" t="s">
        <v>204</v>
      </c>
      <c r="C338" s="19">
        <f>SUM(C335:C337)</f>
        <v>65814.780000000013</v>
      </c>
      <c r="D338" s="19">
        <f t="shared" ref="D338" si="863">SUM(D335:D337)</f>
        <v>84202.750000000015</v>
      </c>
      <c r="E338" s="19">
        <f t="shared" ref="E338" si="864">SUM(E335:E337)</f>
        <v>78802.820000000007</v>
      </c>
      <c r="F338" s="19">
        <f t="shared" ref="F338" si="865">SUM(F335:F337)</f>
        <v>63738.469999999994</v>
      </c>
      <c r="G338" s="19">
        <f t="shared" ref="G338" si="866">SUM(G335:G337)</f>
        <v>62897.560000000005</v>
      </c>
      <c r="H338" s="19">
        <f t="shared" ref="H338" si="867">SUM(H335:H337)</f>
        <v>56571.89</v>
      </c>
      <c r="I338" s="19">
        <f t="shared" ref="I338" si="868">SUM(I335:I337)</f>
        <v>60532.899999999994</v>
      </c>
      <c r="J338" s="19">
        <f t="shared" ref="J338" si="869">SUM(J335:J337)</f>
        <v>46651.27</v>
      </c>
      <c r="K338" s="19">
        <f t="shared" ref="K338" si="870">SUM(K335:K337)</f>
        <v>66273.78</v>
      </c>
      <c r="L338" s="19">
        <f t="shared" ref="L338" si="871">SUM(L335:L337)</f>
        <v>55052.670000000006</v>
      </c>
      <c r="M338" s="19">
        <f t="shared" ref="M338" si="872">SUM(M335:M337)</f>
        <v>60470.69</v>
      </c>
      <c r="N338" s="19">
        <f t="shared" ref="N338" si="873">SUM(N335:N337)</f>
        <v>81837.78</v>
      </c>
      <c r="Q338" s="86"/>
      <c r="R338" s="16" t="s">
        <v>194</v>
      </c>
      <c r="S338" s="19">
        <v>69224.450000000012</v>
      </c>
      <c r="T338" s="19">
        <v>74164.049999999974</v>
      </c>
      <c r="U338" s="19">
        <v>77395.540000000008</v>
      </c>
      <c r="V338" s="19">
        <v>79839.639999999985</v>
      </c>
      <c r="W338" s="19">
        <v>56112.82</v>
      </c>
      <c r="X338" s="19">
        <v>59473.72</v>
      </c>
      <c r="Y338" s="19">
        <v>42805.84</v>
      </c>
      <c r="Z338" s="19">
        <v>38609.869999999995</v>
      </c>
      <c r="AA338" s="19">
        <v>52926.99</v>
      </c>
      <c r="AB338" s="19">
        <v>49096.700000000012</v>
      </c>
      <c r="AC338" s="19">
        <v>50739.09</v>
      </c>
      <c r="AD338" s="19">
        <v>78425.920000000013</v>
      </c>
    </row>
    <row r="339" spans="1:30" x14ac:dyDescent="0.25">
      <c r="A339" s="86" t="s">
        <v>103</v>
      </c>
      <c r="B339" s="16" t="s">
        <v>191</v>
      </c>
      <c r="C339" s="19">
        <v>3245.3000000000006</v>
      </c>
      <c r="D339" s="19">
        <v>75895.320000000007</v>
      </c>
      <c r="E339" s="19">
        <v>59139.060000000012</v>
      </c>
      <c r="F339" s="19">
        <v>43275.74</v>
      </c>
      <c r="G339" s="19">
        <v>5086.2900000000009</v>
      </c>
      <c r="H339" s="19">
        <v>40672.81</v>
      </c>
      <c r="I339" s="19">
        <v>3052.6</v>
      </c>
      <c r="J339" s="19">
        <v>5064.2299999999996</v>
      </c>
      <c r="K339" s="19">
        <v>5814.85</v>
      </c>
      <c r="L339" s="19">
        <v>2980.58</v>
      </c>
      <c r="M339" s="19">
        <v>3870.52</v>
      </c>
      <c r="N339" s="19">
        <v>11164.34</v>
      </c>
      <c r="Q339" s="86" t="s">
        <v>103</v>
      </c>
      <c r="R339" s="16" t="s">
        <v>201</v>
      </c>
      <c r="S339" s="19">
        <v>5690.4100000000008</v>
      </c>
      <c r="T339" s="19">
        <v>68371.629999999976</v>
      </c>
      <c r="U339" s="19">
        <v>61564.01</v>
      </c>
      <c r="V339" s="19">
        <v>53167.619999999981</v>
      </c>
      <c r="W339" s="19">
        <v>47989.65</v>
      </c>
      <c r="X339" s="19">
        <v>32591.949999999997</v>
      </c>
      <c r="Y339" s="19">
        <v>2184.7099999999996</v>
      </c>
      <c r="Z339" s="19">
        <v>6745.5999999999995</v>
      </c>
      <c r="AA339" s="19">
        <v>3658.4200000000005</v>
      </c>
      <c r="AB339" s="19">
        <v>2798.4599999999996</v>
      </c>
      <c r="AC339" s="19">
        <v>2991.64</v>
      </c>
      <c r="AD339" s="19">
        <v>7504.69</v>
      </c>
    </row>
    <row r="340" spans="1:30" x14ac:dyDescent="0.25">
      <c r="A340" s="86"/>
      <c r="B340" s="16" t="s">
        <v>192</v>
      </c>
      <c r="C340" s="19">
        <v>65203.17</v>
      </c>
      <c r="D340" s="19">
        <v>41654.53</v>
      </c>
      <c r="E340" s="19">
        <v>45289.229999999996</v>
      </c>
      <c r="F340" s="19">
        <v>32899.33</v>
      </c>
      <c r="G340" s="19">
        <v>45177.96</v>
      </c>
      <c r="H340" s="19">
        <v>9012.42</v>
      </c>
      <c r="I340" s="19">
        <v>44273.770000000011</v>
      </c>
      <c r="J340" s="19">
        <v>46754.52</v>
      </c>
      <c r="K340" s="19">
        <v>61280.58</v>
      </c>
      <c r="L340" s="19">
        <v>47035.599999999991</v>
      </c>
      <c r="M340" s="19">
        <v>45979.72</v>
      </c>
      <c r="N340" s="19">
        <v>71221.700000000026</v>
      </c>
      <c r="Q340" s="86"/>
      <c r="R340" s="16" t="s">
        <v>202</v>
      </c>
      <c r="S340" s="19">
        <v>66676.910000000018</v>
      </c>
      <c r="T340" s="19">
        <v>41801.109999999986</v>
      </c>
      <c r="U340" s="19">
        <v>40870.079999999994</v>
      </c>
      <c r="V340" s="19">
        <v>45699.890000000021</v>
      </c>
      <c r="W340" s="19">
        <v>7870.6699999999992</v>
      </c>
      <c r="X340" s="19">
        <v>26820.530000000002</v>
      </c>
      <c r="Y340" s="19">
        <v>39477.349999999984</v>
      </c>
      <c r="Z340" s="19">
        <v>51494.59</v>
      </c>
      <c r="AA340" s="19">
        <v>52407.539999999986</v>
      </c>
      <c r="AB340" s="19">
        <v>42068.319999999992</v>
      </c>
      <c r="AC340" s="19">
        <v>46111.299999999988</v>
      </c>
      <c r="AD340" s="19">
        <v>71336.450000000012</v>
      </c>
    </row>
    <row r="341" spans="1:30" x14ac:dyDescent="0.25">
      <c r="A341" s="86"/>
      <c r="B341" s="16" t="s">
        <v>193</v>
      </c>
      <c r="C341" s="19">
        <v>85135.739999999991</v>
      </c>
      <c r="D341" s="19">
        <v>59053.959999999977</v>
      </c>
      <c r="E341" s="19">
        <v>52182.729999999996</v>
      </c>
      <c r="F341" s="19">
        <v>75413.36</v>
      </c>
      <c r="G341" s="19">
        <v>85740.1</v>
      </c>
      <c r="H341" s="19">
        <v>83166.22</v>
      </c>
      <c r="I341" s="19">
        <v>95079.29</v>
      </c>
      <c r="J341" s="19">
        <v>69719.560000000012</v>
      </c>
      <c r="K341" s="19">
        <v>84613.8</v>
      </c>
      <c r="L341" s="19">
        <v>95907.77</v>
      </c>
      <c r="M341" s="19">
        <v>83917.77</v>
      </c>
      <c r="N341" s="19">
        <v>62370.720000000008</v>
      </c>
      <c r="Q341" s="86"/>
      <c r="R341" s="16" t="s">
        <v>203</v>
      </c>
      <c r="S341" s="19">
        <v>38125.109999999993</v>
      </c>
      <c r="T341" s="19">
        <v>21262.979999999996</v>
      </c>
      <c r="U341" s="19">
        <v>26725.760000000002</v>
      </c>
      <c r="V341" s="19">
        <v>40216.469999999994</v>
      </c>
      <c r="W341" s="19">
        <v>64014.049999999996</v>
      </c>
      <c r="X341" s="19">
        <v>28533.85</v>
      </c>
      <c r="Y341" s="19">
        <v>41570.810000000005</v>
      </c>
      <c r="Z341" s="19">
        <v>36733.009999999995</v>
      </c>
      <c r="AA341" s="19">
        <v>47702.100000000013</v>
      </c>
      <c r="AB341" s="19">
        <v>54117.100000000006</v>
      </c>
      <c r="AC341" s="19">
        <v>58400.790000000008</v>
      </c>
      <c r="AD341" s="19">
        <v>64949.230000000018</v>
      </c>
    </row>
    <row r="342" spans="1:30" x14ac:dyDescent="0.25">
      <c r="A342" s="86"/>
      <c r="B342" s="16" t="s">
        <v>204</v>
      </c>
      <c r="C342" s="19">
        <f>SUM(C339:C341)</f>
        <v>153584.21</v>
      </c>
      <c r="D342" s="19">
        <f t="shared" ref="D342" si="874">SUM(D339:D341)</f>
        <v>176603.81</v>
      </c>
      <c r="E342" s="19">
        <f t="shared" ref="E342" si="875">SUM(E339:E341)</f>
        <v>156611.02000000002</v>
      </c>
      <c r="F342" s="19">
        <f t="shared" ref="F342" si="876">SUM(F339:F341)</f>
        <v>151588.43</v>
      </c>
      <c r="G342" s="19">
        <f t="shared" ref="G342" si="877">SUM(G339:G341)</f>
        <v>136004.35</v>
      </c>
      <c r="H342" s="19">
        <f t="shared" ref="H342" si="878">SUM(H339:H341)</f>
        <v>132851.45000000001</v>
      </c>
      <c r="I342" s="19">
        <f t="shared" ref="I342" si="879">SUM(I339:I341)</f>
        <v>142405.66</v>
      </c>
      <c r="J342" s="19">
        <f t="shared" ref="J342" si="880">SUM(J339:J341)</f>
        <v>121538.31000000001</v>
      </c>
      <c r="K342" s="19">
        <f t="shared" ref="K342" si="881">SUM(K339:K341)</f>
        <v>151709.23000000001</v>
      </c>
      <c r="L342" s="19">
        <f t="shared" ref="L342" si="882">SUM(L339:L341)</f>
        <v>145923.95000000001</v>
      </c>
      <c r="M342" s="19">
        <f t="shared" ref="M342" si="883">SUM(M339:M341)</f>
        <v>133768.01</v>
      </c>
      <c r="N342" s="19">
        <f t="shared" ref="N342" si="884">SUM(N339:N341)</f>
        <v>144756.76000000004</v>
      </c>
      <c r="Q342" s="86"/>
      <c r="R342" s="16" t="s">
        <v>194</v>
      </c>
      <c r="S342" s="19">
        <v>110492.43000000002</v>
      </c>
      <c r="T342" s="19">
        <v>131435.71999999997</v>
      </c>
      <c r="U342" s="19">
        <v>129159.85</v>
      </c>
      <c r="V342" s="19">
        <v>139083.98000000001</v>
      </c>
      <c r="W342" s="19">
        <v>119874.37</v>
      </c>
      <c r="X342" s="19">
        <v>87946.329999999987</v>
      </c>
      <c r="Y342" s="19">
        <v>83232.87</v>
      </c>
      <c r="Z342" s="19">
        <v>94973.199999999983</v>
      </c>
      <c r="AA342" s="19">
        <v>103768.06</v>
      </c>
      <c r="AB342" s="19">
        <v>98983.88</v>
      </c>
      <c r="AC342" s="19">
        <v>107503.73</v>
      </c>
      <c r="AD342" s="19">
        <v>143790.37000000002</v>
      </c>
    </row>
    <row r="343" spans="1:30" x14ac:dyDescent="0.25">
      <c r="A343" s="86" t="s">
        <v>104</v>
      </c>
      <c r="B343" s="16" t="s">
        <v>191</v>
      </c>
      <c r="C343" s="19">
        <v>146.29</v>
      </c>
      <c r="D343" s="19">
        <v>1423.04</v>
      </c>
      <c r="E343" s="19">
        <v>359.83</v>
      </c>
      <c r="F343" s="19">
        <v>125.41</v>
      </c>
      <c r="G343" s="19">
        <v>440.74</v>
      </c>
      <c r="H343" s="19">
        <v>674.93000000000006</v>
      </c>
      <c r="I343" s="19">
        <v>340.5</v>
      </c>
      <c r="J343" s="19">
        <v>208.13</v>
      </c>
      <c r="K343" s="19">
        <v>497.19000000000005</v>
      </c>
      <c r="L343" s="19">
        <v>760.51</v>
      </c>
      <c r="M343" s="19">
        <v>399.02</v>
      </c>
      <c r="N343" s="19">
        <v>199.78</v>
      </c>
      <c r="Q343" s="86" t="s">
        <v>104</v>
      </c>
      <c r="R343" s="16" t="s">
        <v>201</v>
      </c>
      <c r="S343" s="19">
        <v>243.62</v>
      </c>
      <c r="T343" s="19">
        <v>8303.2100000000009</v>
      </c>
      <c r="U343" s="19">
        <v>618.24</v>
      </c>
      <c r="V343" s="19">
        <v>1005.11</v>
      </c>
      <c r="W343" s="19">
        <v>149.19999999999999</v>
      </c>
      <c r="X343" s="19">
        <v>305.61</v>
      </c>
      <c r="Y343" s="19">
        <v>364.98</v>
      </c>
      <c r="Z343" s="19">
        <v>536.15000000000009</v>
      </c>
      <c r="AA343" s="19">
        <v>473.03000000000003</v>
      </c>
      <c r="AB343" s="19">
        <v>381.57000000000005</v>
      </c>
      <c r="AC343" s="19">
        <v>662.62</v>
      </c>
      <c r="AD343" s="19">
        <v>808.3599999999999</v>
      </c>
    </row>
    <row r="344" spans="1:30" x14ac:dyDescent="0.25">
      <c r="A344" s="86"/>
      <c r="B344" s="16" t="s">
        <v>192</v>
      </c>
      <c r="C344" s="19">
        <v>22826.959999999992</v>
      </c>
      <c r="D344" s="19">
        <v>37065.340000000004</v>
      </c>
      <c r="E344" s="19">
        <v>25780.680000000008</v>
      </c>
      <c r="F344" s="19">
        <v>23251.929999999997</v>
      </c>
      <c r="G344" s="19">
        <v>19152.779999999995</v>
      </c>
      <c r="H344" s="19">
        <v>21747.039999999997</v>
      </c>
      <c r="I344" s="19">
        <v>18922.310000000001</v>
      </c>
      <c r="J344" s="19">
        <v>16681.739999999998</v>
      </c>
      <c r="K344" s="19">
        <v>22134.140000000003</v>
      </c>
      <c r="L344" s="19">
        <v>21856.03</v>
      </c>
      <c r="M344" s="19">
        <v>15097.410000000002</v>
      </c>
      <c r="N344" s="19">
        <v>23979.970000000005</v>
      </c>
      <c r="Q344" s="86"/>
      <c r="R344" s="16" t="s">
        <v>202</v>
      </c>
      <c r="S344" s="19">
        <v>26912.93</v>
      </c>
      <c r="T344" s="19">
        <v>21091.630000000008</v>
      </c>
      <c r="U344" s="19">
        <v>28123.81</v>
      </c>
      <c r="V344" s="19">
        <v>26846.59</v>
      </c>
      <c r="W344" s="19">
        <v>20755.010000000002</v>
      </c>
      <c r="X344" s="19">
        <v>15626.650000000003</v>
      </c>
      <c r="Y344" s="19">
        <v>16143.760000000002</v>
      </c>
      <c r="Z344" s="19">
        <v>18525.019999999997</v>
      </c>
      <c r="AA344" s="19">
        <v>21643.969999999998</v>
      </c>
      <c r="AB344" s="19">
        <v>17001.279999999992</v>
      </c>
      <c r="AC344" s="19">
        <v>14487.120000000008</v>
      </c>
      <c r="AD344" s="19">
        <v>23034.029999999988</v>
      </c>
    </row>
    <row r="345" spans="1:30" x14ac:dyDescent="0.25">
      <c r="A345" s="86"/>
      <c r="B345" s="16" t="s">
        <v>193</v>
      </c>
      <c r="C345" s="19">
        <v>23353.640000000003</v>
      </c>
      <c r="D345" s="19">
        <v>28376.82</v>
      </c>
      <c r="E345" s="19">
        <v>19513.020000000004</v>
      </c>
      <c r="F345" s="19">
        <v>26102.239999999998</v>
      </c>
      <c r="G345" s="19">
        <v>26023.35</v>
      </c>
      <c r="H345" s="19">
        <v>26318.569999999996</v>
      </c>
      <c r="I345" s="19">
        <v>34940.929999999986</v>
      </c>
      <c r="J345" s="19">
        <v>22839.020000000004</v>
      </c>
      <c r="K345" s="19">
        <v>24469.64</v>
      </c>
      <c r="L345" s="19">
        <v>25472.41</v>
      </c>
      <c r="M345" s="19">
        <v>21677.17</v>
      </c>
      <c r="N345" s="19">
        <v>20587.41</v>
      </c>
      <c r="Q345" s="86"/>
      <c r="R345" s="16" t="s">
        <v>203</v>
      </c>
      <c r="S345" s="19">
        <v>11579.06</v>
      </c>
      <c r="T345" s="19">
        <v>12509.840000000002</v>
      </c>
      <c r="U345" s="19">
        <v>15183.839999999997</v>
      </c>
      <c r="V345" s="19">
        <v>20179.89</v>
      </c>
      <c r="W345" s="19">
        <v>17005.91</v>
      </c>
      <c r="X345" s="19">
        <v>19373.289999999994</v>
      </c>
      <c r="Y345" s="19">
        <v>12657.820000000002</v>
      </c>
      <c r="Z345" s="19">
        <v>12207.060000000001</v>
      </c>
      <c r="AA345" s="19">
        <v>13689.72</v>
      </c>
      <c r="AB345" s="19">
        <v>15068.95</v>
      </c>
      <c r="AC345" s="19">
        <v>18037.07</v>
      </c>
      <c r="AD345" s="19">
        <v>18202.379999999997</v>
      </c>
    </row>
    <row r="346" spans="1:30" x14ac:dyDescent="0.25">
      <c r="A346" s="86"/>
      <c r="B346" s="16" t="s">
        <v>204</v>
      </c>
      <c r="C346" s="19">
        <f>SUM(C343:C345)</f>
        <v>46326.89</v>
      </c>
      <c r="D346" s="19">
        <f t="shared" ref="D346" si="885">SUM(D343:D345)</f>
        <v>66865.200000000012</v>
      </c>
      <c r="E346" s="19">
        <f t="shared" ref="E346" si="886">SUM(E343:E345)</f>
        <v>45653.530000000013</v>
      </c>
      <c r="F346" s="19">
        <f t="shared" ref="F346" si="887">SUM(F343:F345)</f>
        <v>49479.579999999994</v>
      </c>
      <c r="G346" s="19">
        <f t="shared" ref="G346" si="888">SUM(G343:G345)</f>
        <v>45616.869999999995</v>
      </c>
      <c r="H346" s="19">
        <f t="shared" ref="H346" si="889">SUM(H343:H345)</f>
        <v>48740.539999999994</v>
      </c>
      <c r="I346" s="19">
        <f t="shared" ref="I346" si="890">SUM(I343:I345)</f>
        <v>54203.739999999991</v>
      </c>
      <c r="J346" s="19">
        <f t="shared" ref="J346" si="891">SUM(J343:J345)</f>
        <v>39728.89</v>
      </c>
      <c r="K346" s="19">
        <f t="shared" ref="K346" si="892">SUM(K343:K345)</f>
        <v>47100.97</v>
      </c>
      <c r="L346" s="19">
        <f t="shared" ref="L346" si="893">SUM(L343:L345)</f>
        <v>48088.95</v>
      </c>
      <c r="M346" s="19">
        <f t="shared" ref="M346" si="894">SUM(M343:M345)</f>
        <v>37173.599999999999</v>
      </c>
      <c r="N346" s="19">
        <f t="shared" ref="N346" si="895">SUM(N343:N345)</f>
        <v>44767.16</v>
      </c>
      <c r="Q346" s="86"/>
      <c r="R346" s="16" t="s">
        <v>194</v>
      </c>
      <c r="S346" s="19">
        <v>38735.61</v>
      </c>
      <c r="T346" s="19">
        <v>41904.680000000015</v>
      </c>
      <c r="U346" s="19">
        <v>43925.89</v>
      </c>
      <c r="V346" s="19">
        <v>48031.59</v>
      </c>
      <c r="W346" s="19">
        <v>37910.120000000003</v>
      </c>
      <c r="X346" s="19">
        <v>35305.549999999996</v>
      </c>
      <c r="Y346" s="19">
        <v>29166.560000000005</v>
      </c>
      <c r="Z346" s="19">
        <v>31268.23</v>
      </c>
      <c r="AA346" s="19">
        <v>35806.719999999994</v>
      </c>
      <c r="AB346" s="19">
        <v>32451.799999999992</v>
      </c>
      <c r="AC346" s="19">
        <v>33186.810000000012</v>
      </c>
      <c r="AD346" s="19">
        <v>42044.76999999999</v>
      </c>
    </row>
    <row r="347" spans="1:30" x14ac:dyDescent="0.25">
      <c r="A347" s="86" t="s">
        <v>105</v>
      </c>
      <c r="B347" s="16" t="s">
        <v>191</v>
      </c>
      <c r="C347" s="19">
        <v>1732.22</v>
      </c>
      <c r="D347" s="19">
        <v>36467.819999999992</v>
      </c>
      <c r="E347" s="19">
        <v>26302.599999999995</v>
      </c>
      <c r="F347" s="19">
        <v>18770.47</v>
      </c>
      <c r="G347" s="19">
        <v>856.18</v>
      </c>
      <c r="H347" s="19">
        <v>18672.47</v>
      </c>
      <c r="I347" s="19">
        <v>1061.06</v>
      </c>
      <c r="J347" s="19">
        <v>1224.22</v>
      </c>
      <c r="K347" s="19">
        <v>1964.9799999999998</v>
      </c>
      <c r="L347" s="19">
        <v>726.63</v>
      </c>
      <c r="M347" s="19">
        <v>1452.55</v>
      </c>
      <c r="N347" s="19">
        <v>2028.0300000000002</v>
      </c>
      <c r="Q347" s="86" t="s">
        <v>105</v>
      </c>
      <c r="R347" s="16" t="s">
        <v>201</v>
      </c>
      <c r="S347" s="19">
        <v>1346.07</v>
      </c>
      <c r="T347" s="19">
        <v>37520.270000000011</v>
      </c>
      <c r="U347" s="19">
        <v>31349.13</v>
      </c>
      <c r="V347" s="19">
        <v>29761.29</v>
      </c>
      <c r="W347" s="19">
        <v>23974.96000000001</v>
      </c>
      <c r="X347" s="19">
        <v>18315.25</v>
      </c>
      <c r="Y347" s="19">
        <v>641.50000000000011</v>
      </c>
      <c r="Z347" s="19">
        <v>1099.3399999999999</v>
      </c>
      <c r="AA347" s="19">
        <v>1340.24</v>
      </c>
      <c r="AB347" s="19">
        <v>1428.5</v>
      </c>
      <c r="AC347" s="19">
        <v>946.23000000000013</v>
      </c>
      <c r="AD347" s="19">
        <v>2027.3799999999999</v>
      </c>
    </row>
    <row r="348" spans="1:30" x14ac:dyDescent="0.25">
      <c r="A348" s="86"/>
      <c r="B348" s="16" t="s">
        <v>192</v>
      </c>
      <c r="C348" s="19">
        <v>57304.239999999991</v>
      </c>
      <c r="D348" s="19">
        <v>61351.959999999992</v>
      </c>
      <c r="E348" s="19">
        <v>47165.339999999989</v>
      </c>
      <c r="F348" s="19">
        <v>41191.740000000005</v>
      </c>
      <c r="G348" s="19">
        <v>49539.630000000012</v>
      </c>
      <c r="H348" s="19">
        <v>25171.71</v>
      </c>
      <c r="I348" s="19">
        <v>35970.39</v>
      </c>
      <c r="J348" s="19">
        <v>34991.32</v>
      </c>
      <c r="K348" s="19">
        <v>49180.430000000008</v>
      </c>
      <c r="L348" s="19">
        <v>45191.109999999993</v>
      </c>
      <c r="M348" s="19">
        <v>41482.379999999997</v>
      </c>
      <c r="N348" s="19">
        <v>70811.789999999994</v>
      </c>
      <c r="Q348" s="86"/>
      <c r="R348" s="16" t="s">
        <v>202</v>
      </c>
      <c r="S348" s="19">
        <v>61398.649999999994</v>
      </c>
      <c r="T348" s="19">
        <v>56970.410000000011</v>
      </c>
      <c r="U348" s="19">
        <v>52793.22</v>
      </c>
      <c r="V348" s="19">
        <v>53469.68</v>
      </c>
      <c r="W348" s="19">
        <v>31008.859999999997</v>
      </c>
      <c r="X348" s="19">
        <v>33593.810000000005</v>
      </c>
      <c r="Y348" s="19">
        <v>42077.88</v>
      </c>
      <c r="Z348" s="19">
        <v>51128.23</v>
      </c>
      <c r="AA348" s="19">
        <v>49741.459999999992</v>
      </c>
      <c r="AB348" s="19">
        <v>43856.819999999992</v>
      </c>
      <c r="AC348" s="19">
        <v>42814.23</v>
      </c>
      <c r="AD348" s="19">
        <v>66589.280000000013</v>
      </c>
    </row>
    <row r="349" spans="1:30" x14ac:dyDescent="0.25">
      <c r="A349" s="86"/>
      <c r="B349" s="16" t="s">
        <v>193</v>
      </c>
      <c r="C349" s="19">
        <v>65094.039999999994</v>
      </c>
      <c r="D349" s="19">
        <v>54195.590000000004</v>
      </c>
      <c r="E349" s="19">
        <v>51608.889999999992</v>
      </c>
      <c r="F349" s="19">
        <v>57758.400000000009</v>
      </c>
      <c r="G349" s="19">
        <v>69800.72</v>
      </c>
      <c r="H349" s="19">
        <v>69921.359999999986</v>
      </c>
      <c r="I349" s="19">
        <v>74589.540000000037</v>
      </c>
      <c r="J349" s="19">
        <v>37909.679999999993</v>
      </c>
      <c r="K349" s="19">
        <v>47059.959999999992</v>
      </c>
      <c r="L349" s="19">
        <v>57362.869999999995</v>
      </c>
      <c r="M349" s="19">
        <v>57656.430000000015</v>
      </c>
      <c r="N349" s="19">
        <v>54834.369999999995</v>
      </c>
      <c r="Q349" s="86"/>
      <c r="R349" s="16" t="s">
        <v>203</v>
      </c>
      <c r="S349" s="19">
        <v>33740.119999999995</v>
      </c>
      <c r="T349" s="19">
        <v>25728.689999999995</v>
      </c>
      <c r="U349" s="19">
        <v>34585.020000000004</v>
      </c>
      <c r="V349" s="19">
        <v>35750.130000000019</v>
      </c>
      <c r="W349" s="19">
        <v>40761.9</v>
      </c>
      <c r="X349" s="19">
        <v>31891.300000000003</v>
      </c>
      <c r="Y349" s="19">
        <v>41907.62000000001</v>
      </c>
      <c r="Z349" s="19">
        <v>37323.94</v>
      </c>
      <c r="AA349" s="19">
        <v>34752.42</v>
      </c>
      <c r="AB349" s="19">
        <v>40586.480000000018</v>
      </c>
      <c r="AC349" s="19">
        <v>46218.450000000026</v>
      </c>
      <c r="AD349" s="19">
        <v>44325.980000000018</v>
      </c>
    </row>
    <row r="350" spans="1:30" x14ac:dyDescent="0.25">
      <c r="A350" s="86"/>
      <c r="B350" s="16" t="s">
        <v>204</v>
      </c>
      <c r="C350" s="19">
        <f>SUM(C347:C349)</f>
        <v>124130.49999999999</v>
      </c>
      <c r="D350" s="19">
        <f t="shared" ref="D350" si="896">SUM(D347:D349)</f>
        <v>152015.37</v>
      </c>
      <c r="E350" s="19">
        <f t="shared" ref="E350" si="897">SUM(E347:E349)</f>
        <v>125076.82999999999</v>
      </c>
      <c r="F350" s="19">
        <f t="shared" ref="F350" si="898">SUM(F347:F349)</f>
        <v>117720.61000000002</v>
      </c>
      <c r="G350" s="19">
        <f t="shared" ref="G350" si="899">SUM(G347:G349)</f>
        <v>120196.53000000001</v>
      </c>
      <c r="H350" s="19">
        <f t="shared" ref="H350" si="900">SUM(H347:H349)</f>
        <v>113765.53999999998</v>
      </c>
      <c r="I350" s="19">
        <f t="shared" ref="I350" si="901">SUM(I347:I349)</f>
        <v>111620.99000000003</v>
      </c>
      <c r="J350" s="19">
        <f t="shared" ref="J350" si="902">SUM(J347:J349)</f>
        <v>74125.22</v>
      </c>
      <c r="K350" s="19">
        <f t="shared" ref="K350" si="903">SUM(K347:K349)</f>
        <v>98205.37</v>
      </c>
      <c r="L350" s="19">
        <f t="shared" ref="L350" si="904">SUM(L347:L349)</f>
        <v>103280.60999999999</v>
      </c>
      <c r="M350" s="19">
        <f t="shared" ref="M350" si="905">SUM(M347:M349)</f>
        <v>100591.36000000002</v>
      </c>
      <c r="N350" s="19">
        <f t="shared" ref="N350" si="906">SUM(N347:N349)</f>
        <v>127674.18999999999</v>
      </c>
      <c r="Q350" s="86"/>
      <c r="R350" s="16" t="s">
        <v>194</v>
      </c>
      <c r="S350" s="19">
        <v>96484.84</v>
      </c>
      <c r="T350" s="19">
        <v>120219.37000000002</v>
      </c>
      <c r="U350" s="19">
        <v>118727.37000000001</v>
      </c>
      <c r="V350" s="19">
        <v>118981.10000000002</v>
      </c>
      <c r="W350" s="19">
        <v>95745.72</v>
      </c>
      <c r="X350" s="19">
        <v>83800.360000000015</v>
      </c>
      <c r="Y350" s="19">
        <v>84627</v>
      </c>
      <c r="Z350" s="19">
        <v>89551.510000000009</v>
      </c>
      <c r="AA350" s="19">
        <v>85834.12</v>
      </c>
      <c r="AB350" s="19">
        <v>85871.800000000017</v>
      </c>
      <c r="AC350" s="19">
        <v>89978.910000000033</v>
      </c>
      <c r="AD350" s="19">
        <v>112942.64000000004</v>
      </c>
    </row>
    <row r="351" spans="1:30" x14ac:dyDescent="0.25">
      <c r="A351" s="86" t="s">
        <v>106</v>
      </c>
      <c r="B351" s="16" t="s">
        <v>191</v>
      </c>
      <c r="C351" s="19">
        <v>4365.8599999999997</v>
      </c>
      <c r="D351" s="19">
        <v>3094.08</v>
      </c>
      <c r="E351" s="19">
        <v>5894.9499999999989</v>
      </c>
      <c r="F351" s="19">
        <v>2512.8399999999992</v>
      </c>
      <c r="G351" s="19">
        <v>2625.91</v>
      </c>
      <c r="H351" s="19">
        <v>2037.75</v>
      </c>
      <c r="I351" s="19">
        <v>1738.85</v>
      </c>
      <c r="J351" s="19">
        <v>1944.6800000000003</v>
      </c>
      <c r="K351" s="19">
        <v>2538.23</v>
      </c>
      <c r="L351" s="19">
        <v>1652.5</v>
      </c>
      <c r="M351" s="19">
        <v>2536.89</v>
      </c>
      <c r="N351" s="19">
        <v>4560.49</v>
      </c>
      <c r="Q351" s="86" t="s">
        <v>106</v>
      </c>
      <c r="R351" s="16" t="s">
        <v>201</v>
      </c>
      <c r="S351" s="19">
        <v>6025.2</v>
      </c>
      <c r="T351" s="19">
        <v>4470.1200000000008</v>
      </c>
      <c r="U351" s="19">
        <v>7310.01</v>
      </c>
      <c r="V351" s="19">
        <v>3794.4500000000003</v>
      </c>
      <c r="W351" s="19">
        <v>3031.25</v>
      </c>
      <c r="X351" s="19">
        <v>2171.1000000000004</v>
      </c>
      <c r="Y351" s="19">
        <v>1787.9000000000003</v>
      </c>
      <c r="Z351" s="19">
        <v>2173.9699999999998</v>
      </c>
      <c r="AA351" s="19">
        <v>2927.0399999999995</v>
      </c>
      <c r="AB351" s="19">
        <v>1659.34</v>
      </c>
      <c r="AC351" s="19">
        <v>3310.7999999999997</v>
      </c>
      <c r="AD351" s="19">
        <v>4269.78</v>
      </c>
    </row>
    <row r="352" spans="1:30" x14ac:dyDescent="0.25">
      <c r="A352" s="86"/>
      <c r="B352" s="16" t="s">
        <v>192</v>
      </c>
      <c r="C352" s="19">
        <v>32338.210000000006</v>
      </c>
      <c r="D352" s="19">
        <v>38713.269999999997</v>
      </c>
      <c r="E352" s="19">
        <v>33533.039999999994</v>
      </c>
      <c r="F352" s="19">
        <v>29451.840000000007</v>
      </c>
      <c r="G352" s="19">
        <v>23072.559999999998</v>
      </c>
      <c r="H352" s="19">
        <v>20233.420000000006</v>
      </c>
      <c r="I352" s="19">
        <v>21440.309999999998</v>
      </c>
      <c r="J352" s="19">
        <v>13648.46</v>
      </c>
      <c r="K352" s="19">
        <v>21014.570000000003</v>
      </c>
      <c r="L352" s="19">
        <v>20161.780000000002</v>
      </c>
      <c r="M352" s="19">
        <v>15727.23</v>
      </c>
      <c r="N352" s="19">
        <v>32606.799999999999</v>
      </c>
      <c r="Q352" s="86"/>
      <c r="R352" s="16" t="s">
        <v>202</v>
      </c>
      <c r="S352" s="19">
        <v>30059.989999999998</v>
      </c>
      <c r="T352" s="19">
        <v>40081.58</v>
      </c>
      <c r="U352" s="19">
        <v>32410.229999999996</v>
      </c>
      <c r="V352" s="19">
        <v>41469.610000000008</v>
      </c>
      <c r="W352" s="19">
        <v>30318.02</v>
      </c>
      <c r="X352" s="19">
        <v>18467.350000000002</v>
      </c>
      <c r="Y352" s="19">
        <v>18126.080000000002</v>
      </c>
      <c r="Z352" s="19">
        <v>18921.249999999996</v>
      </c>
      <c r="AA352" s="19">
        <v>22669.989999999994</v>
      </c>
      <c r="AB352" s="19">
        <v>19284.420000000002</v>
      </c>
      <c r="AC352" s="19">
        <v>16082.379999999996</v>
      </c>
      <c r="AD352" s="19">
        <v>28683.809999999998</v>
      </c>
    </row>
    <row r="353" spans="1:30" x14ac:dyDescent="0.25">
      <c r="A353" s="86"/>
      <c r="B353" s="16" t="s">
        <v>193</v>
      </c>
      <c r="C353" s="19">
        <v>32084.07</v>
      </c>
      <c r="D353" s="19">
        <v>31047.64</v>
      </c>
      <c r="E353" s="19">
        <v>29745.410000000003</v>
      </c>
      <c r="F353" s="19">
        <v>26722.9</v>
      </c>
      <c r="G353" s="19">
        <v>29955.309999999998</v>
      </c>
      <c r="H353" s="19">
        <v>27789.82</v>
      </c>
      <c r="I353" s="19">
        <v>25699.889999999996</v>
      </c>
      <c r="J353" s="19">
        <v>19435.769999999997</v>
      </c>
      <c r="K353" s="19">
        <v>15630.050000000001</v>
      </c>
      <c r="L353" s="19">
        <v>19741.11</v>
      </c>
      <c r="M353" s="19">
        <v>17221.370000000003</v>
      </c>
      <c r="N353" s="19">
        <v>14912.490000000002</v>
      </c>
      <c r="Q353" s="86"/>
      <c r="R353" s="16" t="s">
        <v>203</v>
      </c>
      <c r="S353" s="19">
        <v>9032.5399999999991</v>
      </c>
      <c r="T353" s="19">
        <v>14759.639999999998</v>
      </c>
      <c r="U353" s="19">
        <v>16109.220000000003</v>
      </c>
      <c r="V353" s="19">
        <v>19828.47</v>
      </c>
      <c r="W353" s="19">
        <v>27453.809999999994</v>
      </c>
      <c r="X353" s="19">
        <v>21332.789999999994</v>
      </c>
      <c r="Y353" s="19">
        <v>12595.690000000002</v>
      </c>
      <c r="Z353" s="19">
        <v>12601.6</v>
      </c>
      <c r="AA353" s="19">
        <v>13819.939999999999</v>
      </c>
      <c r="AB353" s="19">
        <v>14770.740000000002</v>
      </c>
      <c r="AC353" s="19">
        <v>17747.14</v>
      </c>
      <c r="AD353" s="19">
        <v>13576.429999999998</v>
      </c>
    </row>
    <row r="354" spans="1:30" x14ac:dyDescent="0.25">
      <c r="A354" s="86"/>
      <c r="B354" s="16" t="s">
        <v>204</v>
      </c>
      <c r="C354" s="19">
        <f>SUM(C351:C353)</f>
        <v>68788.140000000014</v>
      </c>
      <c r="D354" s="19">
        <f t="shared" ref="D354" si="907">SUM(D351:D353)</f>
        <v>72854.989999999991</v>
      </c>
      <c r="E354" s="19">
        <f t="shared" ref="E354" si="908">SUM(E351:E353)</f>
        <v>69173.399999999994</v>
      </c>
      <c r="F354" s="19">
        <f t="shared" ref="F354" si="909">SUM(F351:F353)</f>
        <v>58687.580000000009</v>
      </c>
      <c r="G354" s="19">
        <f t="shared" ref="G354" si="910">SUM(G351:G353)</f>
        <v>55653.78</v>
      </c>
      <c r="H354" s="19">
        <f t="shared" ref="H354" si="911">SUM(H351:H353)</f>
        <v>50060.990000000005</v>
      </c>
      <c r="I354" s="19">
        <f t="shared" ref="I354" si="912">SUM(I351:I353)</f>
        <v>48879.049999999988</v>
      </c>
      <c r="J354" s="19">
        <f t="shared" ref="J354" si="913">SUM(J351:J353)</f>
        <v>35028.909999999996</v>
      </c>
      <c r="K354" s="19">
        <f t="shared" ref="K354" si="914">SUM(K351:K353)</f>
        <v>39182.850000000006</v>
      </c>
      <c r="L354" s="19">
        <f t="shared" ref="L354" si="915">SUM(L351:L353)</f>
        <v>41555.39</v>
      </c>
      <c r="M354" s="19">
        <f t="shared" ref="M354" si="916">SUM(M351:M353)</f>
        <v>35485.490000000005</v>
      </c>
      <c r="N354" s="19">
        <f t="shared" ref="N354" si="917">SUM(N351:N353)</f>
        <v>52079.78</v>
      </c>
      <c r="Q354" s="86"/>
      <c r="R354" s="16" t="s">
        <v>194</v>
      </c>
      <c r="S354" s="19">
        <v>45117.729999999996</v>
      </c>
      <c r="T354" s="19">
        <v>59311.340000000004</v>
      </c>
      <c r="U354" s="19">
        <v>55829.46</v>
      </c>
      <c r="V354" s="19">
        <v>65092.530000000006</v>
      </c>
      <c r="W354" s="19">
        <v>60803.08</v>
      </c>
      <c r="X354" s="19">
        <v>41971.24</v>
      </c>
      <c r="Y354" s="19">
        <v>32509.670000000006</v>
      </c>
      <c r="Z354" s="19">
        <v>33696.82</v>
      </c>
      <c r="AA354" s="19">
        <v>39416.969999999994</v>
      </c>
      <c r="AB354" s="19">
        <v>35714.5</v>
      </c>
      <c r="AC354" s="19">
        <v>37140.319999999992</v>
      </c>
      <c r="AD354" s="19">
        <v>46530.02</v>
      </c>
    </row>
    <row r="355" spans="1:30" x14ac:dyDescent="0.25">
      <c r="A355" s="86" t="s">
        <v>107</v>
      </c>
      <c r="B355" s="16" t="s">
        <v>191</v>
      </c>
      <c r="C355" s="19">
        <v>16852.190000000002</v>
      </c>
      <c r="D355" s="19">
        <v>658.82999999999993</v>
      </c>
      <c r="E355" s="19">
        <v>13297.689999999999</v>
      </c>
      <c r="F355" s="19">
        <v>10148.279999999999</v>
      </c>
      <c r="G355" s="19">
        <v>11341.900000000001</v>
      </c>
      <c r="H355" s="19">
        <v>9282.4600000000009</v>
      </c>
      <c r="I355" s="19">
        <v>9835.7599999999984</v>
      </c>
      <c r="J355" s="19">
        <v>8539.93</v>
      </c>
      <c r="K355" s="19">
        <v>11891.86</v>
      </c>
      <c r="L355" s="19">
        <v>6956.9400000000005</v>
      </c>
      <c r="M355" s="19">
        <v>10151.839999999998</v>
      </c>
      <c r="N355" s="19">
        <v>17832.560000000001</v>
      </c>
      <c r="Q355" s="86" t="s">
        <v>107</v>
      </c>
      <c r="R355" s="16" t="s">
        <v>201</v>
      </c>
      <c r="S355" s="19">
        <v>14100.02</v>
      </c>
      <c r="T355" s="19">
        <v>473.49</v>
      </c>
      <c r="U355" s="19">
        <v>13402.399999999998</v>
      </c>
      <c r="V355" s="19">
        <v>13613.779999999999</v>
      </c>
      <c r="W355" s="19">
        <v>11034.240000000002</v>
      </c>
      <c r="X355" s="19">
        <v>7853.5499999999993</v>
      </c>
      <c r="Y355" s="19">
        <v>9300.1</v>
      </c>
      <c r="Z355" s="19">
        <v>11126.099999999995</v>
      </c>
      <c r="AA355" s="19">
        <v>9700.5</v>
      </c>
      <c r="AB355" s="19">
        <v>7147.47</v>
      </c>
      <c r="AC355" s="19">
        <v>11353.440000000002</v>
      </c>
      <c r="AD355" s="19">
        <v>14048.159999999996</v>
      </c>
    </row>
    <row r="356" spans="1:30" x14ac:dyDescent="0.25">
      <c r="A356" s="86"/>
      <c r="B356" s="16" t="s">
        <v>192</v>
      </c>
      <c r="C356" s="19">
        <v>43262.01</v>
      </c>
      <c r="D356" s="19">
        <v>57463.14</v>
      </c>
      <c r="E356" s="19">
        <v>48414.739999999976</v>
      </c>
      <c r="F356" s="19">
        <v>34721.629999999997</v>
      </c>
      <c r="G356" s="19">
        <v>33767.469999999994</v>
      </c>
      <c r="H356" s="19">
        <v>32988.269999999997</v>
      </c>
      <c r="I356" s="19">
        <v>36765.239999999991</v>
      </c>
      <c r="J356" s="19">
        <v>26145.42</v>
      </c>
      <c r="K356" s="19">
        <v>41300.539999999994</v>
      </c>
      <c r="L356" s="19">
        <v>30861.530000000002</v>
      </c>
      <c r="M356" s="19">
        <v>25525.899999999998</v>
      </c>
      <c r="N356" s="19">
        <v>37987.219999999994</v>
      </c>
      <c r="Q356" s="86"/>
      <c r="R356" s="16" t="s">
        <v>202</v>
      </c>
      <c r="S356" s="19">
        <v>47201.51999999999</v>
      </c>
      <c r="T356" s="19">
        <v>59397.640000000014</v>
      </c>
      <c r="U356" s="19">
        <v>48434.440000000017</v>
      </c>
      <c r="V356" s="19">
        <v>50002.970000000008</v>
      </c>
      <c r="W356" s="19">
        <v>42040.979999999996</v>
      </c>
      <c r="X356" s="19">
        <v>29376.82</v>
      </c>
      <c r="Y356" s="19">
        <v>33014.04</v>
      </c>
      <c r="Z356" s="19">
        <v>35128.319999999985</v>
      </c>
      <c r="AA356" s="19">
        <v>39578.360000000015</v>
      </c>
      <c r="AB356" s="19">
        <v>34132.970000000008</v>
      </c>
      <c r="AC356" s="19">
        <v>30559.600000000006</v>
      </c>
      <c r="AD356" s="19">
        <v>50214.570000000007</v>
      </c>
    </row>
    <row r="357" spans="1:30" x14ac:dyDescent="0.25">
      <c r="A357" s="86"/>
      <c r="B357" s="16" t="s">
        <v>193</v>
      </c>
      <c r="C357" s="19">
        <v>29635.329999999998</v>
      </c>
      <c r="D357" s="19">
        <v>35887.57</v>
      </c>
      <c r="E357" s="19">
        <v>38115.79</v>
      </c>
      <c r="F357" s="19">
        <v>42602.750000000007</v>
      </c>
      <c r="G357" s="19">
        <v>34449.850000000006</v>
      </c>
      <c r="H357" s="19">
        <v>34898.180000000008</v>
      </c>
      <c r="I357" s="19">
        <v>40107.619999999988</v>
      </c>
      <c r="J357" s="19">
        <v>27836.329999999998</v>
      </c>
      <c r="K357" s="19">
        <v>29667.000000000004</v>
      </c>
      <c r="L357" s="19">
        <v>31311.49</v>
      </c>
      <c r="M357" s="19">
        <v>28165.46</v>
      </c>
      <c r="N357" s="19">
        <v>25725.29</v>
      </c>
      <c r="Q357" s="86"/>
      <c r="R357" s="16" t="s">
        <v>203</v>
      </c>
      <c r="S357" s="19">
        <v>13025</v>
      </c>
      <c r="T357" s="19">
        <v>20142.789999999994</v>
      </c>
      <c r="U357" s="19">
        <v>25122.949999999997</v>
      </c>
      <c r="V357" s="19">
        <v>25243.47</v>
      </c>
      <c r="W357" s="19">
        <v>26654.959999999999</v>
      </c>
      <c r="X357" s="19">
        <v>30452.210000000006</v>
      </c>
      <c r="Y357" s="19">
        <v>25615.3</v>
      </c>
      <c r="Z357" s="19">
        <v>19055.200000000004</v>
      </c>
      <c r="AA357" s="19">
        <v>21204.35</v>
      </c>
      <c r="AB357" s="19">
        <v>23710.100000000006</v>
      </c>
      <c r="AC357" s="19">
        <v>25163.780000000006</v>
      </c>
      <c r="AD357" s="19">
        <v>23429.950000000004</v>
      </c>
    </row>
    <row r="358" spans="1:30" x14ac:dyDescent="0.25">
      <c r="A358" s="86"/>
      <c r="B358" s="16" t="s">
        <v>204</v>
      </c>
      <c r="C358" s="19">
        <f>SUM(C355:C357)</f>
        <v>89749.53</v>
      </c>
      <c r="D358" s="19">
        <f t="shared" ref="D358" si="918">SUM(D355:D357)</f>
        <v>94009.540000000008</v>
      </c>
      <c r="E358" s="19">
        <f t="shared" ref="E358" si="919">SUM(E355:E357)</f>
        <v>99828.219999999972</v>
      </c>
      <c r="F358" s="19">
        <f t="shared" ref="F358" si="920">SUM(F355:F357)</f>
        <v>87472.66</v>
      </c>
      <c r="G358" s="19">
        <f t="shared" ref="G358" si="921">SUM(G355:G357)</f>
        <v>79559.22</v>
      </c>
      <c r="H358" s="19">
        <f t="shared" ref="H358" si="922">SUM(H355:H357)</f>
        <v>77168.91</v>
      </c>
      <c r="I358" s="19">
        <f t="shared" ref="I358" si="923">SUM(I355:I357)</f>
        <v>86708.619999999966</v>
      </c>
      <c r="J358" s="19">
        <f t="shared" ref="J358" si="924">SUM(J355:J357)</f>
        <v>62521.679999999993</v>
      </c>
      <c r="K358" s="19">
        <f t="shared" ref="K358" si="925">SUM(K355:K357)</f>
        <v>82859.399999999994</v>
      </c>
      <c r="L358" s="19">
        <f t="shared" ref="L358" si="926">SUM(L355:L357)</f>
        <v>69129.960000000006</v>
      </c>
      <c r="M358" s="19">
        <f t="shared" ref="M358" si="927">SUM(M355:M357)</f>
        <v>63843.199999999997</v>
      </c>
      <c r="N358" s="19">
        <f t="shared" ref="N358" si="928">SUM(N355:N357)</f>
        <v>81545.070000000007</v>
      </c>
      <c r="Q358" s="86"/>
      <c r="R358" s="16" t="s">
        <v>194</v>
      </c>
      <c r="S358" s="19">
        <v>74326.539999999994</v>
      </c>
      <c r="T358" s="19">
        <v>80013.920000000013</v>
      </c>
      <c r="U358" s="19">
        <v>86959.790000000008</v>
      </c>
      <c r="V358" s="19">
        <v>88860.22</v>
      </c>
      <c r="W358" s="19">
        <v>79730.179999999993</v>
      </c>
      <c r="X358" s="19">
        <v>67682.58</v>
      </c>
      <c r="Y358" s="19">
        <v>67929.440000000002</v>
      </c>
      <c r="Z358" s="19">
        <v>65309.619999999988</v>
      </c>
      <c r="AA358" s="19">
        <v>70483.210000000021</v>
      </c>
      <c r="AB358" s="19">
        <v>64990.540000000015</v>
      </c>
      <c r="AC358" s="19">
        <v>67076.820000000007</v>
      </c>
      <c r="AD358" s="19">
        <v>87692.680000000008</v>
      </c>
    </row>
    <row r="359" spans="1:30" x14ac:dyDescent="0.25">
      <c r="A359" s="86" t="s">
        <v>108</v>
      </c>
      <c r="B359" s="16" t="s">
        <v>191</v>
      </c>
      <c r="C359" s="19">
        <v>3730.87</v>
      </c>
      <c r="D359" s="19">
        <v>13419.52</v>
      </c>
      <c r="E359" s="19">
        <v>7567.6999999999989</v>
      </c>
      <c r="F359" s="19">
        <v>2846.4599999999991</v>
      </c>
      <c r="G359" s="19">
        <v>2301.3200000000002</v>
      </c>
      <c r="H359" s="19">
        <v>3035.4</v>
      </c>
      <c r="I359" s="19">
        <v>1126.5</v>
      </c>
      <c r="J359" s="19">
        <v>2990.2200000000003</v>
      </c>
      <c r="K359" s="19">
        <v>2799.8999999999996</v>
      </c>
      <c r="L359" s="19">
        <v>1633.6600000000003</v>
      </c>
      <c r="M359" s="19">
        <v>1809.48</v>
      </c>
      <c r="N359" s="19">
        <v>4153.08</v>
      </c>
      <c r="Q359" s="86" t="s">
        <v>108</v>
      </c>
      <c r="R359" s="16" t="s">
        <v>201</v>
      </c>
      <c r="S359" s="19">
        <v>3315.3300000000004</v>
      </c>
      <c r="T359" s="19">
        <v>48518.110000000008</v>
      </c>
      <c r="U359" s="19">
        <v>9588.4500000000007</v>
      </c>
      <c r="V359" s="19">
        <v>2891.72</v>
      </c>
      <c r="W359" s="19">
        <v>2932.9</v>
      </c>
      <c r="X359" s="19">
        <v>2683.5400000000004</v>
      </c>
      <c r="Y359" s="19">
        <v>1013.11</v>
      </c>
      <c r="Z359" s="19">
        <v>2625.7700000000004</v>
      </c>
      <c r="AA359" s="19">
        <v>2482.8000000000002</v>
      </c>
      <c r="AB359" s="19">
        <v>1728.58</v>
      </c>
      <c r="AC359" s="19">
        <v>2184.4</v>
      </c>
      <c r="AD359" s="19">
        <v>3878.55</v>
      </c>
    </row>
    <row r="360" spans="1:30" x14ac:dyDescent="0.25">
      <c r="A360" s="86"/>
      <c r="B360" s="16" t="s">
        <v>192</v>
      </c>
      <c r="C360" s="19">
        <v>54008.42</v>
      </c>
      <c r="D360" s="19">
        <v>55574.600000000006</v>
      </c>
      <c r="E360" s="19">
        <v>47259.56</v>
      </c>
      <c r="F360" s="19">
        <v>38104.17</v>
      </c>
      <c r="G360" s="19">
        <v>38924.69</v>
      </c>
      <c r="H360" s="19">
        <v>29037.559999999994</v>
      </c>
      <c r="I360" s="19">
        <v>33911.460000000006</v>
      </c>
      <c r="J360" s="19">
        <v>34795.269999999997</v>
      </c>
      <c r="K360" s="19">
        <v>35884.340000000004</v>
      </c>
      <c r="L360" s="19">
        <v>34180.68</v>
      </c>
      <c r="M360" s="19">
        <v>28332.969999999994</v>
      </c>
      <c r="N360" s="19">
        <v>57464.37</v>
      </c>
      <c r="Q360" s="86"/>
      <c r="R360" s="16" t="s">
        <v>202</v>
      </c>
      <c r="S360" s="19">
        <v>68161.269999999975</v>
      </c>
      <c r="T360" s="19">
        <v>29332.050000000003</v>
      </c>
      <c r="U360" s="19">
        <v>75984.810000000012</v>
      </c>
      <c r="V360" s="19">
        <v>59483.670000000006</v>
      </c>
      <c r="W360" s="19">
        <v>45205.399999999994</v>
      </c>
      <c r="X360" s="19">
        <v>31535.3</v>
      </c>
      <c r="Y360" s="19">
        <v>39073.499999999993</v>
      </c>
      <c r="Z360" s="19">
        <v>39762.78</v>
      </c>
      <c r="AA360" s="19">
        <v>40725.189999999995</v>
      </c>
      <c r="AB360" s="19">
        <v>31513.21</v>
      </c>
      <c r="AC360" s="19">
        <v>34395.329999999987</v>
      </c>
      <c r="AD360" s="19">
        <v>59543.420000000006</v>
      </c>
    </row>
    <row r="361" spans="1:30" x14ac:dyDescent="0.25">
      <c r="A361" s="86"/>
      <c r="B361" s="16" t="s">
        <v>193</v>
      </c>
      <c r="C361" s="19">
        <v>41429.07</v>
      </c>
      <c r="D361" s="19">
        <v>45940.83</v>
      </c>
      <c r="E361" s="19">
        <v>44503.729999999996</v>
      </c>
      <c r="F361" s="19">
        <v>40515.47</v>
      </c>
      <c r="G361" s="19">
        <v>45296.329999999994</v>
      </c>
      <c r="H361" s="19">
        <v>49388.859999999993</v>
      </c>
      <c r="I361" s="19">
        <v>51531.42</v>
      </c>
      <c r="J361" s="19">
        <v>46714.49</v>
      </c>
      <c r="K361" s="19">
        <v>31817.670000000009</v>
      </c>
      <c r="L361" s="19">
        <v>37842.369999999995</v>
      </c>
      <c r="M361" s="19">
        <v>35096.6</v>
      </c>
      <c r="N361" s="19">
        <v>26369.320000000007</v>
      </c>
      <c r="Q361" s="86"/>
      <c r="R361" s="16" t="s">
        <v>203</v>
      </c>
      <c r="S361" s="19">
        <v>20052.580000000005</v>
      </c>
      <c r="T361" s="19">
        <v>30959.819999999996</v>
      </c>
      <c r="U361" s="19">
        <v>24152.190000000002</v>
      </c>
      <c r="V361" s="19">
        <v>34198.67</v>
      </c>
      <c r="W361" s="19">
        <v>34101.730000000003</v>
      </c>
      <c r="X361" s="19">
        <v>31285.749999999996</v>
      </c>
      <c r="Y361" s="19">
        <v>31806.529999999995</v>
      </c>
      <c r="Z361" s="19">
        <v>34000.549999999996</v>
      </c>
      <c r="AA361" s="19">
        <v>35399.519999999997</v>
      </c>
      <c r="AB361" s="19">
        <v>35958.660000000003</v>
      </c>
      <c r="AC361" s="19">
        <v>36815.85</v>
      </c>
      <c r="AD361" s="19">
        <v>28090.810000000005</v>
      </c>
    </row>
    <row r="362" spans="1:30" x14ac:dyDescent="0.25">
      <c r="A362" s="86"/>
      <c r="B362" s="16" t="s">
        <v>204</v>
      </c>
      <c r="C362" s="19">
        <f>SUM(C359:C361)</f>
        <v>99168.36</v>
      </c>
      <c r="D362" s="19">
        <f t="shared" ref="D362" si="929">SUM(D359:D361)</f>
        <v>114934.95000000001</v>
      </c>
      <c r="E362" s="19">
        <f t="shared" ref="E362" si="930">SUM(E359:E361)</f>
        <v>99330.989999999991</v>
      </c>
      <c r="F362" s="19">
        <f t="shared" ref="F362" si="931">SUM(F359:F361)</f>
        <v>81466.100000000006</v>
      </c>
      <c r="G362" s="19">
        <f t="shared" ref="G362" si="932">SUM(G359:G361)</f>
        <v>86522.34</v>
      </c>
      <c r="H362" s="19">
        <f t="shared" ref="H362" si="933">SUM(H359:H361)</f>
        <v>81461.819999999992</v>
      </c>
      <c r="I362" s="19">
        <f t="shared" ref="I362" si="934">SUM(I359:I361)</f>
        <v>86569.38</v>
      </c>
      <c r="J362" s="19">
        <f t="shared" ref="J362" si="935">SUM(J359:J361)</f>
        <v>84499.98</v>
      </c>
      <c r="K362" s="19">
        <f t="shared" ref="K362" si="936">SUM(K359:K361)</f>
        <v>70501.910000000018</v>
      </c>
      <c r="L362" s="19">
        <f t="shared" ref="L362" si="937">SUM(L359:L361)</f>
        <v>73656.709999999992</v>
      </c>
      <c r="M362" s="19">
        <f t="shared" ref="M362" si="938">SUM(M359:M361)</f>
        <v>65239.049999999988</v>
      </c>
      <c r="N362" s="19">
        <f t="shared" ref="N362" si="939">SUM(N359:N361)</f>
        <v>87986.770000000019</v>
      </c>
      <c r="Q362" s="86"/>
      <c r="R362" s="16" t="s">
        <v>194</v>
      </c>
      <c r="S362" s="19">
        <v>91529.179999999978</v>
      </c>
      <c r="T362" s="19">
        <v>108809.98</v>
      </c>
      <c r="U362" s="19">
        <v>109725.45000000001</v>
      </c>
      <c r="V362" s="19">
        <v>96574.06</v>
      </c>
      <c r="W362" s="19">
        <v>82240.03</v>
      </c>
      <c r="X362" s="19">
        <v>65504.59</v>
      </c>
      <c r="Y362" s="19">
        <v>71893.139999999985</v>
      </c>
      <c r="Z362" s="19">
        <v>76389.100000000006</v>
      </c>
      <c r="AA362" s="19">
        <v>78607.509999999995</v>
      </c>
      <c r="AB362" s="19">
        <v>69200.450000000012</v>
      </c>
      <c r="AC362" s="19">
        <v>73395.579999999987</v>
      </c>
      <c r="AD362" s="19">
        <v>91512.780000000013</v>
      </c>
    </row>
    <row r="363" spans="1:30" x14ac:dyDescent="0.25">
      <c r="A363" s="86" t="s">
        <v>109</v>
      </c>
      <c r="B363" s="16" t="s">
        <v>191</v>
      </c>
      <c r="C363" s="19">
        <v>12181.639999999998</v>
      </c>
      <c r="D363" s="19">
        <v>6199.2900000000009</v>
      </c>
      <c r="E363" s="19">
        <v>14934.12</v>
      </c>
      <c r="F363" s="19">
        <v>8080.1299999999992</v>
      </c>
      <c r="G363" s="19">
        <v>8769.34</v>
      </c>
      <c r="H363" s="19">
        <v>7407.83</v>
      </c>
      <c r="I363" s="19">
        <v>6664.57</v>
      </c>
      <c r="J363" s="19">
        <v>8011.86</v>
      </c>
      <c r="K363" s="19">
        <v>8985.9800000000014</v>
      </c>
      <c r="L363" s="19">
        <v>5217.2599999999993</v>
      </c>
      <c r="M363" s="19">
        <v>7404.45</v>
      </c>
      <c r="N363" s="19">
        <v>17714.03</v>
      </c>
      <c r="Q363" s="86" t="s">
        <v>109</v>
      </c>
      <c r="R363" s="16" t="s">
        <v>201</v>
      </c>
      <c r="S363" s="19">
        <v>13987.999999999998</v>
      </c>
      <c r="T363" s="19">
        <v>9119.23</v>
      </c>
      <c r="U363" s="19">
        <v>19019.349999999995</v>
      </c>
      <c r="V363" s="19">
        <v>12695.080000000002</v>
      </c>
      <c r="W363" s="19">
        <v>10521.99</v>
      </c>
      <c r="X363" s="19">
        <v>8015.38</v>
      </c>
      <c r="Y363" s="19">
        <v>7859.4199999999983</v>
      </c>
      <c r="Z363" s="19">
        <v>9430.7800000000007</v>
      </c>
      <c r="AA363" s="19">
        <v>9452.880000000001</v>
      </c>
      <c r="AB363" s="19">
        <v>6969.6399999999985</v>
      </c>
      <c r="AC363" s="19">
        <v>8777.4499999999989</v>
      </c>
      <c r="AD363" s="19">
        <v>15131.980000000001</v>
      </c>
    </row>
    <row r="364" spans="1:30" x14ac:dyDescent="0.25">
      <c r="A364" s="86"/>
      <c r="B364" s="16" t="s">
        <v>192</v>
      </c>
      <c r="C364" s="19">
        <v>10344.48</v>
      </c>
      <c r="D364" s="19">
        <v>9738.6099999999988</v>
      </c>
      <c r="E364" s="19">
        <v>10459.18</v>
      </c>
      <c r="F364" s="19">
        <v>9993.5399999999991</v>
      </c>
      <c r="G364" s="19">
        <v>8995.4900000000016</v>
      </c>
      <c r="H364" s="19">
        <v>6624.5999999999985</v>
      </c>
      <c r="I364" s="19">
        <v>8152.04</v>
      </c>
      <c r="J364" s="19">
        <v>6281.4400000000005</v>
      </c>
      <c r="K364" s="19">
        <v>8615.7799999999988</v>
      </c>
      <c r="L364" s="19">
        <v>8812.25</v>
      </c>
      <c r="M364" s="19">
        <v>6358.420000000001</v>
      </c>
      <c r="N364" s="19">
        <v>10624.23</v>
      </c>
      <c r="Q364" s="86"/>
      <c r="R364" s="16" t="s">
        <v>202</v>
      </c>
      <c r="S364" s="19">
        <v>12976.85</v>
      </c>
      <c r="T364" s="19">
        <v>7031.4500000000007</v>
      </c>
      <c r="U364" s="19">
        <v>11918.44</v>
      </c>
      <c r="V364" s="19">
        <v>15616.84</v>
      </c>
      <c r="W364" s="19">
        <v>11230.699999999999</v>
      </c>
      <c r="X364" s="19">
        <v>8917.68</v>
      </c>
      <c r="Y364" s="19">
        <v>7762.2199999999984</v>
      </c>
      <c r="Z364" s="19">
        <v>8024.45</v>
      </c>
      <c r="AA364" s="19">
        <v>10290.810000000003</v>
      </c>
      <c r="AB364" s="19">
        <v>8386.5499999999993</v>
      </c>
      <c r="AC364" s="19">
        <v>8329.4700000000012</v>
      </c>
      <c r="AD364" s="19">
        <v>12429.04</v>
      </c>
    </row>
    <row r="365" spans="1:30" x14ac:dyDescent="0.25">
      <c r="A365" s="86"/>
      <c r="B365" s="16" t="s">
        <v>193</v>
      </c>
      <c r="C365" s="19">
        <v>8716.380000000001</v>
      </c>
      <c r="D365" s="19">
        <v>6950.1800000000021</v>
      </c>
      <c r="E365" s="19">
        <v>6740.6400000000012</v>
      </c>
      <c r="F365" s="19">
        <v>7268.54</v>
      </c>
      <c r="G365" s="19">
        <v>8949.91</v>
      </c>
      <c r="H365" s="19">
        <v>9952.5400000000009</v>
      </c>
      <c r="I365" s="19">
        <v>11932</v>
      </c>
      <c r="J365" s="19">
        <v>7611.0700000000006</v>
      </c>
      <c r="K365" s="19">
        <v>9919.3100000000013</v>
      </c>
      <c r="L365" s="19">
        <v>7179.72</v>
      </c>
      <c r="M365" s="19">
        <v>11250.960000000001</v>
      </c>
      <c r="N365" s="19">
        <v>6651.1200000000008</v>
      </c>
      <c r="Q365" s="86"/>
      <c r="R365" s="16" t="s">
        <v>203</v>
      </c>
      <c r="S365" s="19">
        <v>3317.6099999999997</v>
      </c>
      <c r="T365" s="19">
        <v>5225.380000000001</v>
      </c>
      <c r="U365" s="19">
        <v>3505.6</v>
      </c>
      <c r="V365" s="19">
        <v>6416.9899999999989</v>
      </c>
      <c r="W365" s="19">
        <v>8604.99</v>
      </c>
      <c r="X365" s="19">
        <v>5834.3200000000006</v>
      </c>
      <c r="Y365" s="19">
        <v>6620.63</v>
      </c>
      <c r="Z365" s="19">
        <v>4718.8300000000008</v>
      </c>
      <c r="AA365" s="19">
        <v>4754.7000000000007</v>
      </c>
      <c r="AB365" s="19">
        <v>5927.3300000000008</v>
      </c>
      <c r="AC365" s="19">
        <v>6274.1099999999988</v>
      </c>
      <c r="AD365" s="19">
        <v>4142.0400000000009</v>
      </c>
    </row>
    <row r="366" spans="1:30" x14ac:dyDescent="0.25">
      <c r="A366" s="86"/>
      <c r="B366" s="16" t="s">
        <v>204</v>
      </c>
      <c r="C366" s="19">
        <f>SUM(C363:C365)</f>
        <v>31242.499999999996</v>
      </c>
      <c r="D366" s="19">
        <f t="shared" ref="D366" si="940">SUM(D363:D365)</f>
        <v>22888.080000000002</v>
      </c>
      <c r="E366" s="19">
        <f t="shared" ref="E366" si="941">SUM(E363:E365)</f>
        <v>32133.940000000002</v>
      </c>
      <c r="F366" s="19">
        <f t="shared" ref="F366" si="942">SUM(F363:F365)</f>
        <v>25342.21</v>
      </c>
      <c r="G366" s="19">
        <f t="shared" ref="G366" si="943">SUM(G363:G365)</f>
        <v>26714.74</v>
      </c>
      <c r="H366" s="19">
        <f t="shared" ref="H366" si="944">SUM(H363:H365)</f>
        <v>23984.97</v>
      </c>
      <c r="I366" s="19">
        <f t="shared" ref="I366" si="945">SUM(I363:I365)</f>
        <v>26748.61</v>
      </c>
      <c r="J366" s="19">
        <f t="shared" ref="J366" si="946">SUM(J363:J365)</f>
        <v>21904.37</v>
      </c>
      <c r="K366" s="19">
        <f t="shared" ref="K366" si="947">SUM(K363:K365)</f>
        <v>27521.070000000003</v>
      </c>
      <c r="L366" s="19">
        <f t="shared" ref="L366" si="948">SUM(L363:L365)</f>
        <v>21209.23</v>
      </c>
      <c r="M366" s="19">
        <f t="shared" ref="M366" si="949">SUM(M363:M365)</f>
        <v>25013.83</v>
      </c>
      <c r="N366" s="19">
        <f t="shared" ref="N366" si="950">SUM(N363:N365)</f>
        <v>34989.379999999997</v>
      </c>
      <c r="Q366" s="86"/>
      <c r="R366" s="16" t="s">
        <v>194</v>
      </c>
      <c r="S366" s="19">
        <v>30282.46</v>
      </c>
      <c r="T366" s="19">
        <v>21376.06</v>
      </c>
      <c r="U366" s="19">
        <v>34443.389999999992</v>
      </c>
      <c r="V366" s="19">
        <v>34728.910000000003</v>
      </c>
      <c r="W366" s="19">
        <v>30357.68</v>
      </c>
      <c r="X366" s="19">
        <v>22767.38</v>
      </c>
      <c r="Y366" s="19">
        <v>22242.269999999997</v>
      </c>
      <c r="Z366" s="19">
        <v>22174.06</v>
      </c>
      <c r="AA366" s="19">
        <v>24498.390000000003</v>
      </c>
      <c r="AB366" s="19">
        <v>21283.52</v>
      </c>
      <c r="AC366" s="19">
        <v>23381.03</v>
      </c>
      <c r="AD366" s="19">
        <v>31703.060000000005</v>
      </c>
    </row>
    <row r="367" spans="1:30" x14ac:dyDescent="0.25">
      <c r="A367" s="86" t="s">
        <v>110</v>
      </c>
      <c r="B367" s="16" t="s">
        <v>191</v>
      </c>
      <c r="C367" s="19">
        <v>13904.149999999998</v>
      </c>
      <c r="D367" s="19">
        <v>1210.71</v>
      </c>
      <c r="E367" s="19">
        <v>12705.09</v>
      </c>
      <c r="F367" s="19">
        <v>10398.83</v>
      </c>
      <c r="G367" s="19">
        <v>8501.5500000000011</v>
      </c>
      <c r="H367" s="19">
        <v>8028.2599999999993</v>
      </c>
      <c r="I367" s="19">
        <v>7230</v>
      </c>
      <c r="J367" s="19">
        <v>8861.9600000000009</v>
      </c>
      <c r="K367" s="19">
        <v>9666.3100000000013</v>
      </c>
      <c r="L367" s="19">
        <v>6597.4100000000008</v>
      </c>
      <c r="M367" s="19">
        <v>8716.98</v>
      </c>
      <c r="N367" s="19">
        <v>15180.359999999997</v>
      </c>
      <c r="Q367" s="86" t="s">
        <v>110</v>
      </c>
      <c r="R367" s="16" t="s">
        <v>201</v>
      </c>
      <c r="S367" s="19">
        <v>15832.800000000001</v>
      </c>
      <c r="T367" s="19">
        <v>1865.44</v>
      </c>
      <c r="U367" s="19">
        <v>13755.649999999998</v>
      </c>
      <c r="V367" s="19">
        <v>12106.63</v>
      </c>
      <c r="W367" s="19">
        <v>10055.969999999999</v>
      </c>
      <c r="X367" s="19">
        <v>6923.5099999999984</v>
      </c>
      <c r="Y367" s="19">
        <v>7978.14</v>
      </c>
      <c r="Z367" s="19">
        <v>10396.719999999999</v>
      </c>
      <c r="AA367" s="19">
        <v>10478.52</v>
      </c>
      <c r="AB367" s="19">
        <v>7109.0300000000016</v>
      </c>
      <c r="AC367" s="19">
        <v>10237.589999999998</v>
      </c>
      <c r="AD367" s="19">
        <v>13823.150000000001</v>
      </c>
    </row>
    <row r="368" spans="1:30" x14ac:dyDescent="0.25">
      <c r="A368" s="86"/>
      <c r="B368" s="16" t="s">
        <v>192</v>
      </c>
      <c r="C368" s="19">
        <v>11026.67</v>
      </c>
      <c r="D368" s="19">
        <v>16106.520000000002</v>
      </c>
      <c r="E368" s="19">
        <v>11847.970000000001</v>
      </c>
      <c r="F368" s="19">
        <v>12967.09</v>
      </c>
      <c r="G368" s="19">
        <v>9100.380000000001</v>
      </c>
      <c r="H368" s="19">
        <v>8100.2600000000011</v>
      </c>
      <c r="I368" s="19">
        <v>8696.2900000000009</v>
      </c>
      <c r="J368" s="19">
        <v>7291.33</v>
      </c>
      <c r="K368" s="19">
        <v>7565.0200000000013</v>
      </c>
      <c r="L368" s="19">
        <v>7957.12</v>
      </c>
      <c r="M368" s="19">
        <v>5973.420000000001</v>
      </c>
      <c r="N368" s="19">
        <v>10731.790000000003</v>
      </c>
      <c r="Q368" s="86"/>
      <c r="R368" s="16" t="s">
        <v>202</v>
      </c>
      <c r="S368" s="19">
        <v>14830.22</v>
      </c>
      <c r="T368" s="19">
        <v>16737.650000000005</v>
      </c>
      <c r="U368" s="19">
        <v>15078.039999999995</v>
      </c>
      <c r="V368" s="19">
        <v>17135.889999999996</v>
      </c>
      <c r="W368" s="19">
        <v>12104.25</v>
      </c>
      <c r="X368" s="19">
        <v>8508.0399999999991</v>
      </c>
      <c r="Y368" s="19">
        <v>6164.2199999999993</v>
      </c>
      <c r="Z368" s="19">
        <v>11584.88</v>
      </c>
      <c r="AA368" s="19">
        <v>9617.6700000000055</v>
      </c>
      <c r="AB368" s="19">
        <v>7949.1399999999994</v>
      </c>
      <c r="AC368" s="19">
        <v>7496.0599999999995</v>
      </c>
      <c r="AD368" s="19">
        <v>11512.52</v>
      </c>
    </row>
    <row r="369" spans="1:30" x14ac:dyDescent="0.25">
      <c r="A369" s="86"/>
      <c r="B369" s="16" t="s">
        <v>193</v>
      </c>
      <c r="C369" s="19">
        <v>8902.8499999999985</v>
      </c>
      <c r="D369" s="19">
        <v>10389.299999999999</v>
      </c>
      <c r="E369" s="19">
        <v>13887.109999999997</v>
      </c>
      <c r="F369" s="19">
        <v>12543.09</v>
      </c>
      <c r="G369" s="19">
        <v>17876.29</v>
      </c>
      <c r="H369" s="19">
        <v>13513.630000000001</v>
      </c>
      <c r="I369" s="19">
        <v>17057.050000000003</v>
      </c>
      <c r="J369" s="19">
        <v>14316.559999999998</v>
      </c>
      <c r="K369" s="19">
        <v>15821.669999999998</v>
      </c>
      <c r="L369" s="19">
        <v>16830.620000000003</v>
      </c>
      <c r="M369" s="19">
        <v>9314.35</v>
      </c>
      <c r="N369" s="19">
        <v>4621.8499999999995</v>
      </c>
      <c r="Q369" s="86"/>
      <c r="R369" s="16" t="s">
        <v>203</v>
      </c>
      <c r="S369" s="19">
        <v>4256.9400000000005</v>
      </c>
      <c r="T369" s="19">
        <v>7233.7499999999991</v>
      </c>
      <c r="U369" s="19">
        <v>9108.91</v>
      </c>
      <c r="V369" s="19">
        <v>8501.2800000000007</v>
      </c>
      <c r="W369" s="19">
        <v>6988.62</v>
      </c>
      <c r="X369" s="19">
        <v>6138.97</v>
      </c>
      <c r="Y369" s="19">
        <v>7988.7100000000009</v>
      </c>
      <c r="Z369" s="19">
        <v>8462.1700000000019</v>
      </c>
      <c r="AA369" s="19">
        <v>9067.260000000002</v>
      </c>
      <c r="AB369" s="19">
        <v>8713.8500000000022</v>
      </c>
      <c r="AC369" s="19">
        <v>9514.41</v>
      </c>
      <c r="AD369" s="19">
        <v>7891.7699999999986</v>
      </c>
    </row>
    <row r="370" spans="1:30" x14ac:dyDescent="0.25">
      <c r="A370" s="86"/>
      <c r="B370" s="16" t="s">
        <v>204</v>
      </c>
      <c r="C370" s="19">
        <f>SUM(C367:C369)</f>
        <v>33833.67</v>
      </c>
      <c r="D370" s="19">
        <f t="shared" ref="D370" si="951">SUM(D367:D369)</f>
        <v>27706.530000000002</v>
      </c>
      <c r="E370" s="19">
        <f t="shared" ref="E370" si="952">SUM(E367:E369)</f>
        <v>38440.17</v>
      </c>
      <c r="F370" s="19">
        <f t="shared" ref="F370" si="953">SUM(F367:F369)</f>
        <v>35909.009999999995</v>
      </c>
      <c r="G370" s="19">
        <f t="shared" ref="G370" si="954">SUM(G367:G369)</f>
        <v>35478.22</v>
      </c>
      <c r="H370" s="19">
        <f t="shared" ref="H370" si="955">SUM(H367:H369)</f>
        <v>29642.15</v>
      </c>
      <c r="I370" s="19">
        <f t="shared" ref="I370" si="956">SUM(I367:I369)</f>
        <v>32983.340000000004</v>
      </c>
      <c r="J370" s="19">
        <f t="shared" ref="J370" si="957">SUM(J367:J369)</f>
        <v>30469.85</v>
      </c>
      <c r="K370" s="19">
        <f t="shared" ref="K370" si="958">SUM(K367:K369)</f>
        <v>33053</v>
      </c>
      <c r="L370" s="19">
        <f t="shared" ref="L370" si="959">SUM(L367:L369)</f>
        <v>31385.15</v>
      </c>
      <c r="M370" s="19">
        <f t="shared" ref="M370" si="960">SUM(M367:M369)</f>
        <v>24004.75</v>
      </c>
      <c r="N370" s="19">
        <f t="shared" ref="N370" si="961">SUM(N367:N369)</f>
        <v>30534</v>
      </c>
      <c r="Q370" s="86"/>
      <c r="R370" s="16" t="s">
        <v>194</v>
      </c>
      <c r="S370" s="19">
        <v>34919.96</v>
      </c>
      <c r="T370" s="19">
        <v>25836.840000000004</v>
      </c>
      <c r="U370" s="19">
        <v>37942.599999999991</v>
      </c>
      <c r="V370" s="19">
        <v>37743.799999999996</v>
      </c>
      <c r="W370" s="19">
        <v>29148.84</v>
      </c>
      <c r="X370" s="19">
        <v>21570.519999999997</v>
      </c>
      <c r="Y370" s="19">
        <v>22131.07</v>
      </c>
      <c r="Z370" s="19">
        <v>30443.77</v>
      </c>
      <c r="AA370" s="19">
        <v>29163.450000000008</v>
      </c>
      <c r="AB370" s="19">
        <v>23772.020000000004</v>
      </c>
      <c r="AC370" s="19">
        <v>27248.059999999998</v>
      </c>
      <c r="AD370" s="19">
        <v>33227.440000000002</v>
      </c>
    </row>
    <row r="371" spans="1:30" x14ac:dyDescent="0.25">
      <c r="A371" s="86" t="s">
        <v>111</v>
      </c>
      <c r="B371" s="16" t="s">
        <v>191</v>
      </c>
      <c r="C371" s="19">
        <v>305.40999999999997</v>
      </c>
      <c r="D371" s="19">
        <v>5830.45</v>
      </c>
      <c r="E371" s="19">
        <v>3670.29</v>
      </c>
      <c r="F371" s="19">
        <v>592.09</v>
      </c>
      <c r="G371" s="19">
        <v>0</v>
      </c>
      <c r="H371" s="19">
        <v>215.98000000000002</v>
      </c>
      <c r="I371" s="19">
        <v>522.69000000000005</v>
      </c>
      <c r="J371" s="19">
        <v>846.2700000000001</v>
      </c>
      <c r="K371" s="19">
        <v>118.76</v>
      </c>
      <c r="L371" s="19">
        <v>148.64999999999998</v>
      </c>
      <c r="M371" s="19">
        <v>164</v>
      </c>
      <c r="N371" s="19">
        <v>179</v>
      </c>
      <c r="Q371" s="86" t="s">
        <v>111</v>
      </c>
      <c r="R371" s="16" t="s">
        <v>201</v>
      </c>
      <c r="S371" s="19">
        <v>697.9799999999999</v>
      </c>
      <c r="T371" s="19">
        <v>12650.219999999996</v>
      </c>
      <c r="U371" s="19">
        <v>3699.6399999999994</v>
      </c>
      <c r="V371" s="19">
        <v>274.02999999999997</v>
      </c>
      <c r="W371" s="19">
        <v>232.33999999999997</v>
      </c>
      <c r="X371" s="19">
        <v>0</v>
      </c>
      <c r="Y371" s="19">
        <v>155.23000000000002</v>
      </c>
      <c r="Z371" s="19">
        <v>254.60999999999999</v>
      </c>
      <c r="AA371" s="19">
        <v>113.16</v>
      </c>
      <c r="AB371" s="19">
        <v>188.86</v>
      </c>
      <c r="AC371" s="19">
        <v>335.68</v>
      </c>
      <c r="AD371" s="19">
        <v>250.08999999999997</v>
      </c>
    </row>
    <row r="372" spans="1:30" x14ac:dyDescent="0.25">
      <c r="A372" s="86"/>
      <c r="B372" s="16" t="s">
        <v>192</v>
      </c>
      <c r="C372" s="19">
        <v>19710.21</v>
      </c>
      <c r="D372" s="19">
        <v>22127.110000000008</v>
      </c>
      <c r="E372" s="19">
        <v>19785.02</v>
      </c>
      <c r="F372" s="19">
        <v>16873.43</v>
      </c>
      <c r="G372" s="19">
        <v>12809.259999999998</v>
      </c>
      <c r="H372" s="19">
        <v>12916.439999999999</v>
      </c>
      <c r="I372" s="19">
        <v>11677.219999999998</v>
      </c>
      <c r="J372" s="19">
        <v>11705.9</v>
      </c>
      <c r="K372" s="19">
        <v>15404.26</v>
      </c>
      <c r="L372" s="19">
        <v>11966.340000000002</v>
      </c>
      <c r="M372" s="19">
        <v>8876.369999999999</v>
      </c>
      <c r="N372" s="19">
        <v>21291.599999999991</v>
      </c>
      <c r="Q372" s="86"/>
      <c r="R372" s="16" t="s">
        <v>202</v>
      </c>
      <c r="S372" s="19">
        <v>22894.939999999995</v>
      </c>
      <c r="T372" s="19">
        <v>11309.839999999998</v>
      </c>
      <c r="U372" s="19">
        <v>19842.879999999997</v>
      </c>
      <c r="V372" s="19">
        <v>22294.219999999994</v>
      </c>
      <c r="W372" s="19">
        <v>17467.059999999998</v>
      </c>
      <c r="X372" s="19">
        <v>10474.669999999998</v>
      </c>
      <c r="Y372" s="19">
        <v>11534.72</v>
      </c>
      <c r="Z372" s="19">
        <v>13816.529999999997</v>
      </c>
      <c r="AA372" s="19">
        <v>14050.389999999998</v>
      </c>
      <c r="AB372" s="19">
        <v>10515.899999999998</v>
      </c>
      <c r="AC372" s="19">
        <v>11357.359999999997</v>
      </c>
      <c r="AD372" s="19">
        <v>18405.599999999999</v>
      </c>
    </row>
    <row r="373" spans="1:30" x14ac:dyDescent="0.25">
      <c r="A373" s="86"/>
      <c r="B373" s="16" t="s">
        <v>193</v>
      </c>
      <c r="C373" s="19">
        <v>11336.900000000001</v>
      </c>
      <c r="D373" s="19">
        <v>13040.68</v>
      </c>
      <c r="E373" s="19">
        <v>14849.720000000001</v>
      </c>
      <c r="F373" s="19">
        <v>15722.09</v>
      </c>
      <c r="G373" s="19">
        <v>15240.869999999999</v>
      </c>
      <c r="H373" s="19">
        <v>16488.62</v>
      </c>
      <c r="I373" s="19">
        <v>16865.399999999998</v>
      </c>
      <c r="J373" s="19">
        <v>13554.16</v>
      </c>
      <c r="K373" s="19">
        <v>13194.1</v>
      </c>
      <c r="L373" s="19">
        <v>14093.539999999999</v>
      </c>
      <c r="M373" s="19">
        <v>10838.01</v>
      </c>
      <c r="N373" s="19">
        <v>6296.7900000000009</v>
      </c>
      <c r="Q373" s="86"/>
      <c r="R373" s="16" t="s">
        <v>203</v>
      </c>
      <c r="S373" s="19">
        <v>4697.1799999999994</v>
      </c>
      <c r="T373" s="19">
        <v>8269.0099999999984</v>
      </c>
      <c r="U373" s="19">
        <v>6531.5599999999995</v>
      </c>
      <c r="V373" s="19">
        <v>11614.93</v>
      </c>
      <c r="W373" s="19">
        <v>16527.77</v>
      </c>
      <c r="X373" s="19">
        <v>13429.900000000001</v>
      </c>
      <c r="Y373" s="19">
        <v>11067.470000000001</v>
      </c>
      <c r="Z373" s="19">
        <v>11803.56</v>
      </c>
      <c r="AA373" s="19">
        <v>15227.960000000003</v>
      </c>
      <c r="AB373" s="19">
        <v>15966.040000000006</v>
      </c>
      <c r="AC373" s="19">
        <v>15124.820000000002</v>
      </c>
      <c r="AD373" s="19">
        <v>8327.220000000003</v>
      </c>
    </row>
    <row r="374" spans="1:30" x14ac:dyDescent="0.25">
      <c r="A374" s="86"/>
      <c r="B374" s="16" t="s">
        <v>204</v>
      </c>
      <c r="C374" s="19">
        <f>SUM(C371:C373)</f>
        <v>31352.52</v>
      </c>
      <c r="D374" s="19">
        <f t="shared" ref="D374" si="962">SUM(D371:D373)</f>
        <v>40998.240000000005</v>
      </c>
      <c r="E374" s="19">
        <f t="shared" ref="E374" si="963">SUM(E371:E373)</f>
        <v>38305.03</v>
      </c>
      <c r="F374" s="19">
        <f t="shared" ref="F374" si="964">SUM(F371:F373)</f>
        <v>33187.61</v>
      </c>
      <c r="G374" s="19">
        <f t="shared" ref="G374" si="965">SUM(G371:G373)</f>
        <v>28050.129999999997</v>
      </c>
      <c r="H374" s="19">
        <f t="shared" ref="H374" si="966">SUM(H371:H373)</f>
        <v>29621.039999999997</v>
      </c>
      <c r="I374" s="19">
        <f t="shared" ref="I374" si="967">SUM(I371:I373)</f>
        <v>29065.309999999998</v>
      </c>
      <c r="J374" s="19">
        <f t="shared" ref="J374" si="968">SUM(J371:J373)</f>
        <v>26106.33</v>
      </c>
      <c r="K374" s="19">
        <f t="shared" ref="K374" si="969">SUM(K371:K373)</f>
        <v>28717.120000000003</v>
      </c>
      <c r="L374" s="19">
        <f t="shared" ref="L374" si="970">SUM(L371:L373)</f>
        <v>26208.53</v>
      </c>
      <c r="M374" s="19">
        <f t="shared" ref="M374" si="971">SUM(M371:M373)</f>
        <v>19878.379999999997</v>
      </c>
      <c r="N374" s="19">
        <f t="shared" ref="N374" si="972">SUM(N371:N373)</f>
        <v>27767.389999999992</v>
      </c>
      <c r="Q374" s="86"/>
      <c r="R374" s="16" t="s">
        <v>194</v>
      </c>
      <c r="S374" s="19">
        <v>28290.099999999995</v>
      </c>
      <c r="T374" s="19">
        <v>32229.069999999992</v>
      </c>
      <c r="U374" s="19">
        <v>30074.079999999994</v>
      </c>
      <c r="V374" s="19">
        <v>34183.179999999993</v>
      </c>
      <c r="W374" s="19">
        <v>34227.17</v>
      </c>
      <c r="X374" s="19">
        <v>23904.57</v>
      </c>
      <c r="Y374" s="19">
        <v>22757.42</v>
      </c>
      <c r="Z374" s="19">
        <v>25874.699999999997</v>
      </c>
      <c r="AA374" s="19">
        <v>29391.510000000002</v>
      </c>
      <c r="AB374" s="19">
        <v>26670.800000000003</v>
      </c>
      <c r="AC374" s="19">
        <v>26817.86</v>
      </c>
      <c r="AD374" s="19">
        <v>26982.910000000003</v>
      </c>
    </row>
    <row r="375" spans="1:30" x14ac:dyDescent="0.25">
      <c r="A375" s="86" t="s">
        <v>112</v>
      </c>
      <c r="B375" s="16" t="s">
        <v>191</v>
      </c>
      <c r="C375" s="19">
        <v>17783.179999999997</v>
      </c>
      <c r="D375" s="19">
        <v>10226.469999999998</v>
      </c>
      <c r="E375" s="19">
        <v>14788.100000000002</v>
      </c>
      <c r="F375" s="19">
        <v>13582.9</v>
      </c>
      <c r="G375" s="19">
        <v>12213.310000000001</v>
      </c>
      <c r="H375" s="19">
        <v>10930.04</v>
      </c>
      <c r="I375" s="19">
        <v>10339.86</v>
      </c>
      <c r="J375" s="19">
        <v>11835.679999999998</v>
      </c>
      <c r="K375" s="19">
        <v>13643.890000000001</v>
      </c>
      <c r="L375" s="19">
        <v>10391.18</v>
      </c>
      <c r="M375" s="19">
        <v>10937.750000000002</v>
      </c>
      <c r="N375" s="19">
        <v>20675.410000000003</v>
      </c>
      <c r="Q375" s="86" t="s">
        <v>112</v>
      </c>
      <c r="R375" s="16" t="s">
        <v>201</v>
      </c>
      <c r="S375" s="19">
        <v>16808.620000000003</v>
      </c>
      <c r="T375" s="19">
        <v>8068.7500000000027</v>
      </c>
      <c r="U375" s="19">
        <v>16864.109999999997</v>
      </c>
      <c r="V375" s="19">
        <v>14636.370000000003</v>
      </c>
      <c r="W375" s="19">
        <v>10628.059999999998</v>
      </c>
      <c r="X375" s="19">
        <v>9799.1700000000019</v>
      </c>
      <c r="Y375" s="19">
        <v>10777.829999999996</v>
      </c>
      <c r="Z375" s="19">
        <v>11185.65</v>
      </c>
      <c r="AA375" s="19">
        <v>13734.029999999999</v>
      </c>
      <c r="AB375" s="19">
        <v>9310.92</v>
      </c>
      <c r="AC375" s="19">
        <v>12150.480000000003</v>
      </c>
      <c r="AD375" s="19">
        <v>19783.509999999995</v>
      </c>
    </row>
    <row r="376" spans="1:30" x14ac:dyDescent="0.25">
      <c r="A376" s="86"/>
      <c r="B376" s="16" t="s">
        <v>192</v>
      </c>
      <c r="C376" s="19">
        <v>70058.159999999989</v>
      </c>
      <c r="D376" s="19">
        <v>89054.969999999987</v>
      </c>
      <c r="E376" s="19">
        <v>69453.360000000015</v>
      </c>
      <c r="F376" s="19">
        <v>60769.319999999978</v>
      </c>
      <c r="G376" s="19">
        <v>61259.039999999994</v>
      </c>
      <c r="H376" s="19">
        <v>53043.130000000005</v>
      </c>
      <c r="I376" s="19">
        <v>51125.659999999996</v>
      </c>
      <c r="J376" s="19">
        <v>51934.109999999993</v>
      </c>
      <c r="K376" s="19">
        <v>58746.17</v>
      </c>
      <c r="L376" s="19">
        <v>56337.94999999999</v>
      </c>
      <c r="M376" s="19">
        <v>59539.25</v>
      </c>
      <c r="N376" s="19">
        <v>76439.310000000041</v>
      </c>
      <c r="Q376" s="86"/>
      <c r="R376" s="16" t="s">
        <v>202</v>
      </c>
      <c r="S376" s="19">
        <v>75178.160000000018</v>
      </c>
      <c r="T376" s="19">
        <v>88186.020000000019</v>
      </c>
      <c r="U376" s="19">
        <v>79675.950000000012</v>
      </c>
      <c r="V376" s="19">
        <v>85092.349999999948</v>
      </c>
      <c r="W376" s="19">
        <v>64969.979999999996</v>
      </c>
      <c r="X376" s="19">
        <v>45017.44999999999</v>
      </c>
      <c r="Y376" s="19">
        <v>46003.129999999983</v>
      </c>
      <c r="Z376" s="19">
        <v>60378.52</v>
      </c>
      <c r="AA376" s="19">
        <v>68077.400000000023</v>
      </c>
      <c r="AB376" s="19">
        <v>62366.339999999982</v>
      </c>
      <c r="AC376" s="19">
        <v>49329.38</v>
      </c>
      <c r="AD376" s="19">
        <v>80192.870000000024</v>
      </c>
    </row>
    <row r="377" spans="1:30" x14ac:dyDescent="0.25">
      <c r="A377" s="86"/>
      <c r="B377" s="16" t="s">
        <v>193</v>
      </c>
      <c r="C377" s="19">
        <v>82517.499999999985</v>
      </c>
      <c r="D377" s="19">
        <v>92261.810000000012</v>
      </c>
      <c r="E377" s="19">
        <v>97617.780000000028</v>
      </c>
      <c r="F377" s="19">
        <v>101555.63999999998</v>
      </c>
      <c r="G377" s="19">
        <v>106702.62</v>
      </c>
      <c r="H377" s="19">
        <v>97941.26</v>
      </c>
      <c r="I377" s="19">
        <v>112453.93999999999</v>
      </c>
      <c r="J377" s="19">
        <v>80261.599999999977</v>
      </c>
      <c r="K377" s="19">
        <v>74794.14</v>
      </c>
      <c r="L377" s="19">
        <v>94601.62</v>
      </c>
      <c r="M377" s="19">
        <v>94270.590000000011</v>
      </c>
      <c r="N377" s="19">
        <v>75533.849999999977</v>
      </c>
      <c r="Q377" s="86"/>
      <c r="R377" s="16" t="s">
        <v>203</v>
      </c>
      <c r="S377" s="19">
        <v>41133.30999999999</v>
      </c>
      <c r="T377" s="19">
        <v>60174.11</v>
      </c>
      <c r="U377" s="19">
        <v>72190.629999999976</v>
      </c>
      <c r="V377" s="19">
        <v>89899.1</v>
      </c>
      <c r="W377" s="19">
        <v>89532.33</v>
      </c>
      <c r="X377" s="19">
        <v>63527.189999999988</v>
      </c>
      <c r="Y377" s="19">
        <v>58747.740000000013</v>
      </c>
      <c r="Z377" s="19">
        <v>52199.820000000007</v>
      </c>
      <c r="AA377" s="19">
        <v>63936.700000000004</v>
      </c>
      <c r="AB377" s="19">
        <v>77608.77</v>
      </c>
      <c r="AC377" s="19">
        <v>84270.539999999979</v>
      </c>
      <c r="AD377" s="19">
        <v>82084.690000000017</v>
      </c>
    </row>
    <row r="378" spans="1:30" x14ac:dyDescent="0.25">
      <c r="A378" s="86"/>
      <c r="B378" s="16" t="s">
        <v>204</v>
      </c>
      <c r="C378" s="19">
        <f>SUM(C375:C377)</f>
        <v>170358.83999999997</v>
      </c>
      <c r="D378" s="19">
        <f t="shared" ref="D378" si="973">SUM(D375:D377)</f>
        <v>191543.25</v>
      </c>
      <c r="E378" s="19">
        <f t="shared" ref="E378" si="974">SUM(E375:E377)</f>
        <v>181859.24000000005</v>
      </c>
      <c r="F378" s="19">
        <f t="shared" ref="F378" si="975">SUM(F375:F377)</f>
        <v>175907.85999999996</v>
      </c>
      <c r="G378" s="19">
        <f t="shared" ref="G378" si="976">SUM(G375:G377)</f>
        <v>180174.96999999997</v>
      </c>
      <c r="H378" s="19">
        <f t="shared" ref="H378" si="977">SUM(H375:H377)</f>
        <v>161914.43</v>
      </c>
      <c r="I378" s="19">
        <f t="shared" ref="I378" si="978">SUM(I375:I377)</f>
        <v>173919.46</v>
      </c>
      <c r="J378" s="19">
        <f t="shared" ref="J378" si="979">SUM(J375:J377)</f>
        <v>144031.38999999996</v>
      </c>
      <c r="K378" s="19">
        <f t="shared" ref="K378" si="980">SUM(K375:K377)</f>
        <v>147184.20000000001</v>
      </c>
      <c r="L378" s="19">
        <f t="shared" ref="L378" si="981">SUM(L375:L377)</f>
        <v>161330.75</v>
      </c>
      <c r="M378" s="19">
        <f t="shared" ref="M378" si="982">SUM(M375:M377)</f>
        <v>164747.59000000003</v>
      </c>
      <c r="N378" s="19">
        <f t="shared" ref="N378" si="983">SUM(N375:N377)</f>
        <v>172648.57</v>
      </c>
      <c r="Q378" s="86"/>
      <c r="R378" s="16" t="s">
        <v>194</v>
      </c>
      <c r="S378" s="19">
        <v>133120.09000000003</v>
      </c>
      <c r="T378" s="19">
        <v>156428.88</v>
      </c>
      <c r="U378" s="19">
        <v>168730.69</v>
      </c>
      <c r="V378" s="19">
        <v>189627.81999999995</v>
      </c>
      <c r="W378" s="19">
        <v>165130.37</v>
      </c>
      <c r="X378" s="19">
        <v>118343.80999999998</v>
      </c>
      <c r="Y378" s="19">
        <v>115528.69999999998</v>
      </c>
      <c r="Z378" s="19">
        <v>123763.99</v>
      </c>
      <c r="AA378" s="19">
        <v>145748.13000000003</v>
      </c>
      <c r="AB378" s="19">
        <v>149286.02999999997</v>
      </c>
      <c r="AC378" s="19">
        <v>145750.39999999997</v>
      </c>
      <c r="AD378" s="19">
        <v>182061.07000000004</v>
      </c>
    </row>
    <row r="379" spans="1:30" x14ac:dyDescent="0.25">
      <c r="A379" s="86" t="s">
        <v>113</v>
      </c>
      <c r="B379" s="16" t="s">
        <v>191</v>
      </c>
      <c r="C379" s="19">
        <v>0</v>
      </c>
      <c r="D379" s="19">
        <v>521.9</v>
      </c>
      <c r="E379" s="19">
        <v>0</v>
      </c>
      <c r="F379" s="19">
        <v>273.09000000000003</v>
      </c>
      <c r="G379" s="19">
        <v>0</v>
      </c>
      <c r="H379" s="19">
        <v>228.58</v>
      </c>
      <c r="I379" s="19">
        <v>0</v>
      </c>
      <c r="J379" s="19">
        <v>0</v>
      </c>
      <c r="K379" s="19">
        <v>0</v>
      </c>
      <c r="L379" s="19">
        <v>0</v>
      </c>
      <c r="M379" s="19">
        <v>0</v>
      </c>
      <c r="N379" s="19">
        <v>0</v>
      </c>
      <c r="Q379" s="86" t="s">
        <v>113</v>
      </c>
      <c r="R379" s="16" t="s">
        <v>201</v>
      </c>
      <c r="S379" s="19">
        <v>315.83</v>
      </c>
      <c r="T379" s="19">
        <v>378.11</v>
      </c>
      <c r="U379" s="19">
        <v>0</v>
      </c>
      <c r="V379" s="19">
        <v>241.4</v>
      </c>
      <c r="W379" s="19">
        <v>421.07</v>
      </c>
      <c r="X379" s="19">
        <v>138.56</v>
      </c>
      <c r="Y379" s="19">
        <v>199.83</v>
      </c>
      <c r="Z379" s="19">
        <v>0</v>
      </c>
      <c r="AA379" s="19">
        <v>19.579999999999998</v>
      </c>
      <c r="AB379" s="19">
        <v>0.05</v>
      </c>
      <c r="AC379" s="19">
        <v>0</v>
      </c>
      <c r="AD379" s="19">
        <v>0</v>
      </c>
    </row>
    <row r="380" spans="1:30" x14ac:dyDescent="0.25">
      <c r="A380" s="86"/>
      <c r="B380" s="16" t="s">
        <v>192</v>
      </c>
      <c r="C380" s="19">
        <v>3851.2599999999993</v>
      </c>
      <c r="D380" s="19">
        <v>6669.3499999999985</v>
      </c>
      <c r="E380" s="19">
        <v>4210.33</v>
      </c>
      <c r="F380" s="19">
        <v>3493.1400000000003</v>
      </c>
      <c r="G380" s="19">
        <v>4243.0499999999993</v>
      </c>
      <c r="H380" s="19">
        <v>2413.1300000000006</v>
      </c>
      <c r="I380" s="19">
        <v>1715.38</v>
      </c>
      <c r="J380" s="19">
        <v>1015.76</v>
      </c>
      <c r="K380" s="19">
        <v>1358.96</v>
      </c>
      <c r="L380" s="19">
        <v>1319.8700000000003</v>
      </c>
      <c r="M380" s="19">
        <v>1367.9499999999998</v>
      </c>
      <c r="N380" s="19">
        <v>5378.95</v>
      </c>
      <c r="Q380" s="86"/>
      <c r="R380" s="16" t="s">
        <v>202</v>
      </c>
      <c r="S380" s="19">
        <v>5660.4600000000009</v>
      </c>
      <c r="T380" s="19">
        <v>7845.130000000001</v>
      </c>
      <c r="U380" s="19">
        <v>6452.7899999999981</v>
      </c>
      <c r="V380" s="19">
        <v>7500.3100000000013</v>
      </c>
      <c r="W380" s="19">
        <v>4504.37</v>
      </c>
      <c r="X380" s="19">
        <v>3052.8699999999994</v>
      </c>
      <c r="Y380" s="19">
        <v>2112.8600000000006</v>
      </c>
      <c r="Z380" s="19">
        <v>2155.9900000000002</v>
      </c>
      <c r="AA380" s="19">
        <v>2653.7600000000007</v>
      </c>
      <c r="AB380" s="19">
        <v>2512.73</v>
      </c>
      <c r="AC380" s="19">
        <v>2748.9699999999989</v>
      </c>
      <c r="AD380" s="19">
        <v>6812.79</v>
      </c>
    </row>
    <row r="381" spans="1:30" x14ac:dyDescent="0.25">
      <c r="A381" s="86"/>
      <c r="B381" s="16" t="s">
        <v>193</v>
      </c>
      <c r="C381" s="19">
        <v>2677</v>
      </c>
      <c r="D381" s="19">
        <v>2514.86</v>
      </c>
      <c r="E381" s="19">
        <v>2511.3000000000002</v>
      </c>
      <c r="F381" s="19">
        <v>2799.18</v>
      </c>
      <c r="G381" s="19">
        <v>3786.7900000000004</v>
      </c>
      <c r="H381" s="19">
        <v>4982.5999999999995</v>
      </c>
      <c r="I381" s="19">
        <v>5665.8</v>
      </c>
      <c r="J381" s="19">
        <v>1234.9299999999998</v>
      </c>
      <c r="K381" s="19">
        <v>1469.44</v>
      </c>
      <c r="L381" s="19">
        <v>1540.8899999999999</v>
      </c>
      <c r="M381" s="19">
        <v>1482.06</v>
      </c>
      <c r="N381" s="19">
        <v>2006.0600000000002</v>
      </c>
      <c r="Q381" s="86"/>
      <c r="R381" s="16" t="s">
        <v>203</v>
      </c>
      <c r="S381" s="19">
        <v>3076.6300000000006</v>
      </c>
      <c r="T381" s="19">
        <v>4114.4800000000005</v>
      </c>
      <c r="U381" s="19">
        <v>4651.6900000000005</v>
      </c>
      <c r="V381" s="19">
        <v>5145.26</v>
      </c>
      <c r="W381" s="19">
        <v>5960.6900000000005</v>
      </c>
      <c r="X381" s="19">
        <v>6407.4499999999989</v>
      </c>
      <c r="Y381" s="19">
        <v>5009.09</v>
      </c>
      <c r="Z381" s="19">
        <v>4805.5200000000004</v>
      </c>
      <c r="AA381" s="19">
        <v>5223.260000000002</v>
      </c>
      <c r="AB381" s="19">
        <v>5269.8600000000006</v>
      </c>
      <c r="AC381" s="19">
        <v>3837.0699999999997</v>
      </c>
      <c r="AD381" s="19">
        <v>3736.79</v>
      </c>
    </row>
    <row r="382" spans="1:30" x14ac:dyDescent="0.25">
      <c r="A382" s="86"/>
      <c r="B382" s="16" t="s">
        <v>204</v>
      </c>
      <c r="C382" s="19">
        <f>SUM(C379:C381)</f>
        <v>6528.2599999999993</v>
      </c>
      <c r="D382" s="19">
        <f t="shared" ref="D382" si="984">SUM(D379:D381)</f>
        <v>9706.1099999999988</v>
      </c>
      <c r="E382" s="19">
        <f t="shared" ref="E382" si="985">SUM(E379:E381)</f>
        <v>6721.63</v>
      </c>
      <c r="F382" s="19">
        <f t="shared" ref="F382" si="986">SUM(F379:F381)</f>
        <v>6565.41</v>
      </c>
      <c r="G382" s="19">
        <f t="shared" ref="G382" si="987">SUM(G379:G381)</f>
        <v>8029.84</v>
      </c>
      <c r="H382" s="19">
        <f t="shared" ref="H382" si="988">SUM(H379:H381)</f>
        <v>7624.3099999999995</v>
      </c>
      <c r="I382" s="19">
        <f t="shared" ref="I382" si="989">SUM(I379:I381)</f>
        <v>7381.18</v>
      </c>
      <c r="J382" s="19">
        <f t="shared" ref="J382" si="990">SUM(J379:J381)</f>
        <v>2250.6899999999996</v>
      </c>
      <c r="K382" s="19">
        <f t="shared" ref="K382" si="991">SUM(K379:K381)</f>
        <v>2828.4</v>
      </c>
      <c r="L382" s="19">
        <f t="shared" ref="L382" si="992">SUM(L379:L381)</f>
        <v>2860.76</v>
      </c>
      <c r="M382" s="19">
        <f t="shared" ref="M382" si="993">SUM(M379:M381)</f>
        <v>2850.0099999999998</v>
      </c>
      <c r="N382" s="19">
        <f t="shared" ref="N382" si="994">SUM(N379:N381)</f>
        <v>7385.01</v>
      </c>
      <c r="Q382" s="86"/>
      <c r="R382" s="16" t="s">
        <v>194</v>
      </c>
      <c r="S382" s="19">
        <v>9052.9200000000019</v>
      </c>
      <c r="T382" s="19">
        <v>12337.720000000001</v>
      </c>
      <c r="U382" s="19">
        <v>11104.48</v>
      </c>
      <c r="V382" s="19">
        <v>12886.970000000001</v>
      </c>
      <c r="W382" s="19">
        <v>10886.130000000001</v>
      </c>
      <c r="X382" s="19">
        <v>9598.8799999999974</v>
      </c>
      <c r="Y382" s="19">
        <v>7321.7800000000007</v>
      </c>
      <c r="Z382" s="19">
        <v>6961.51</v>
      </c>
      <c r="AA382" s="19">
        <v>7896.6000000000022</v>
      </c>
      <c r="AB382" s="19">
        <v>7782.6400000000012</v>
      </c>
      <c r="AC382" s="19">
        <v>6586.0399999999991</v>
      </c>
      <c r="AD382" s="19">
        <v>10549.58</v>
      </c>
    </row>
    <row r="383" spans="1:30" x14ac:dyDescent="0.25">
      <c r="A383" s="86" t="s">
        <v>114</v>
      </c>
      <c r="B383" s="16" t="s">
        <v>191</v>
      </c>
      <c r="C383" s="19">
        <v>46.42</v>
      </c>
      <c r="D383" s="19">
        <v>0.05</v>
      </c>
      <c r="E383" s="19">
        <v>0</v>
      </c>
      <c r="F383" s="19">
        <v>0</v>
      </c>
      <c r="G383" s="19">
        <v>0</v>
      </c>
      <c r="H383" s="19">
        <v>0</v>
      </c>
      <c r="I383" s="19">
        <v>0</v>
      </c>
      <c r="J383" s="19">
        <v>23.4</v>
      </c>
      <c r="K383" s="19">
        <v>9.5</v>
      </c>
      <c r="L383" s="19">
        <v>34.480000000000004</v>
      </c>
      <c r="M383" s="19">
        <v>9.5</v>
      </c>
      <c r="N383" s="19">
        <v>96.75</v>
      </c>
      <c r="Q383" s="86" t="s">
        <v>114</v>
      </c>
      <c r="R383" s="16" t="s">
        <v>201</v>
      </c>
      <c r="S383" s="19">
        <v>262.29999999999995</v>
      </c>
      <c r="T383" s="19">
        <v>158.26</v>
      </c>
      <c r="U383" s="19">
        <v>132.44999999999999</v>
      </c>
      <c r="V383" s="19">
        <v>64</v>
      </c>
      <c r="W383" s="19">
        <v>0</v>
      </c>
      <c r="X383" s="19">
        <v>0</v>
      </c>
      <c r="Y383" s="19">
        <v>0</v>
      </c>
      <c r="Z383" s="19">
        <v>0</v>
      </c>
      <c r="AA383" s="19">
        <v>0</v>
      </c>
      <c r="AB383" s="19">
        <v>0</v>
      </c>
      <c r="AC383" s="19">
        <v>0</v>
      </c>
      <c r="AD383" s="19">
        <v>0</v>
      </c>
    </row>
    <row r="384" spans="1:30" x14ac:dyDescent="0.25">
      <c r="A384" s="86"/>
      <c r="B384" s="16" t="s">
        <v>192</v>
      </c>
      <c r="C384" s="19">
        <v>5393.64</v>
      </c>
      <c r="D384" s="19">
        <v>11349.49</v>
      </c>
      <c r="E384" s="19">
        <v>7377.5100000000011</v>
      </c>
      <c r="F384" s="19">
        <v>5573.0099999999993</v>
      </c>
      <c r="G384" s="19">
        <v>5618.9000000000005</v>
      </c>
      <c r="H384" s="19">
        <v>4142.8999999999996</v>
      </c>
      <c r="I384" s="19">
        <v>3037.81</v>
      </c>
      <c r="J384" s="19">
        <v>995.94999999999993</v>
      </c>
      <c r="K384" s="19">
        <v>1535.2800000000002</v>
      </c>
      <c r="L384" s="19">
        <v>2252.58</v>
      </c>
      <c r="M384" s="19">
        <v>2172.88</v>
      </c>
      <c r="N384" s="19">
        <v>9214.83</v>
      </c>
      <c r="Q384" s="86"/>
      <c r="R384" s="16" t="s">
        <v>202</v>
      </c>
      <c r="S384" s="19">
        <v>9181.33</v>
      </c>
      <c r="T384" s="19">
        <v>13396.99</v>
      </c>
      <c r="U384" s="19">
        <v>11607.829999999994</v>
      </c>
      <c r="V384" s="19">
        <v>12553.589999999998</v>
      </c>
      <c r="W384" s="19">
        <v>7813.8300000000008</v>
      </c>
      <c r="X384" s="19">
        <v>5303.08</v>
      </c>
      <c r="Y384" s="19">
        <v>2348.1800000000003</v>
      </c>
      <c r="Z384" s="19">
        <v>2192.87</v>
      </c>
      <c r="AA384" s="19">
        <v>2986.1800000000003</v>
      </c>
      <c r="AB384" s="19">
        <v>2723.8</v>
      </c>
      <c r="AC384" s="19">
        <v>3701.4599999999996</v>
      </c>
      <c r="AD384" s="19">
        <v>7656.619999999999</v>
      </c>
    </row>
    <row r="385" spans="1:30" x14ac:dyDescent="0.25">
      <c r="A385" s="86"/>
      <c r="B385" s="16" t="s">
        <v>193</v>
      </c>
      <c r="C385" s="19">
        <v>5532.8600000000006</v>
      </c>
      <c r="D385" s="19">
        <v>6719.68</v>
      </c>
      <c r="E385" s="19">
        <v>8837.4700000000012</v>
      </c>
      <c r="F385" s="19">
        <v>10222.530000000002</v>
      </c>
      <c r="G385" s="19">
        <v>10317.860000000002</v>
      </c>
      <c r="H385" s="19">
        <v>10119.549999999999</v>
      </c>
      <c r="I385" s="19">
        <v>11068.739999999996</v>
      </c>
      <c r="J385" s="19">
        <v>3756.3799999999992</v>
      </c>
      <c r="K385" s="19">
        <v>3535.21</v>
      </c>
      <c r="L385" s="19">
        <v>3970.8399999999988</v>
      </c>
      <c r="M385" s="19">
        <v>3219.54</v>
      </c>
      <c r="N385" s="19">
        <v>3920.01</v>
      </c>
      <c r="Q385" s="86"/>
      <c r="R385" s="16" t="s">
        <v>203</v>
      </c>
      <c r="S385" s="19">
        <v>4826.8999999999996</v>
      </c>
      <c r="T385" s="19">
        <v>5599.22</v>
      </c>
      <c r="U385" s="19">
        <v>8281.1799999999985</v>
      </c>
      <c r="V385" s="19">
        <v>11160.94</v>
      </c>
      <c r="W385" s="19">
        <v>11868.619999999999</v>
      </c>
      <c r="X385" s="19">
        <v>12162.6</v>
      </c>
      <c r="Y385" s="19">
        <v>9504.409999999998</v>
      </c>
      <c r="Z385" s="19">
        <v>7702.7199999999993</v>
      </c>
      <c r="AA385" s="19">
        <v>7613.7900000000009</v>
      </c>
      <c r="AB385" s="19">
        <v>8230.0700000000033</v>
      </c>
      <c r="AC385" s="19">
        <v>6426.2399999999989</v>
      </c>
      <c r="AD385" s="19">
        <v>6650.6899999999987</v>
      </c>
    </row>
    <row r="386" spans="1:30" x14ac:dyDescent="0.25">
      <c r="A386" s="86"/>
      <c r="B386" s="16" t="s">
        <v>204</v>
      </c>
      <c r="C386" s="19">
        <f>SUM(C383:C385)</f>
        <v>10972.920000000002</v>
      </c>
      <c r="D386" s="19">
        <f t="shared" ref="D386" si="995">SUM(D383:D385)</f>
        <v>18069.22</v>
      </c>
      <c r="E386" s="19">
        <f t="shared" ref="E386" si="996">SUM(E383:E385)</f>
        <v>16214.980000000003</v>
      </c>
      <c r="F386" s="19">
        <f t="shared" ref="F386" si="997">SUM(F383:F385)</f>
        <v>15795.54</v>
      </c>
      <c r="G386" s="19">
        <f t="shared" ref="G386" si="998">SUM(G383:G385)</f>
        <v>15936.760000000002</v>
      </c>
      <c r="H386" s="19">
        <f t="shared" ref="H386" si="999">SUM(H383:H385)</f>
        <v>14262.449999999999</v>
      </c>
      <c r="I386" s="19">
        <f t="shared" ref="I386" si="1000">SUM(I383:I385)</f>
        <v>14106.549999999996</v>
      </c>
      <c r="J386" s="19">
        <f t="shared" ref="J386" si="1001">SUM(J383:J385)</f>
        <v>4775.7299999999996</v>
      </c>
      <c r="K386" s="19">
        <f t="shared" ref="K386" si="1002">SUM(K383:K385)</f>
        <v>5079.99</v>
      </c>
      <c r="L386" s="19">
        <f t="shared" ref="L386" si="1003">SUM(L383:L385)</f>
        <v>6257.8999999999987</v>
      </c>
      <c r="M386" s="19">
        <f t="shared" ref="M386" si="1004">SUM(M383:M385)</f>
        <v>5401.92</v>
      </c>
      <c r="N386" s="19">
        <f t="shared" ref="N386" si="1005">SUM(N383:N385)</f>
        <v>13231.59</v>
      </c>
      <c r="Q386" s="86"/>
      <c r="R386" s="16" t="s">
        <v>194</v>
      </c>
      <c r="S386" s="19">
        <v>14270.529999999999</v>
      </c>
      <c r="T386" s="19">
        <v>19154.47</v>
      </c>
      <c r="U386" s="19">
        <v>20021.459999999992</v>
      </c>
      <c r="V386" s="19">
        <v>23778.53</v>
      </c>
      <c r="W386" s="19">
        <v>19682.45</v>
      </c>
      <c r="X386" s="19">
        <v>17465.68</v>
      </c>
      <c r="Y386" s="19">
        <v>11852.589999999998</v>
      </c>
      <c r="Z386" s="19">
        <v>9895.59</v>
      </c>
      <c r="AA386" s="19">
        <v>10599.970000000001</v>
      </c>
      <c r="AB386" s="19">
        <v>10953.870000000003</v>
      </c>
      <c r="AC386" s="19">
        <v>10127.699999999999</v>
      </c>
      <c r="AD386" s="19">
        <v>14307.309999999998</v>
      </c>
    </row>
    <row r="387" spans="1:30" x14ac:dyDescent="0.25">
      <c r="A387" s="86" t="s">
        <v>115</v>
      </c>
      <c r="B387" s="16" t="s">
        <v>191</v>
      </c>
      <c r="C387" s="19">
        <v>151.53</v>
      </c>
      <c r="D387" s="19">
        <v>266.55</v>
      </c>
      <c r="E387" s="19">
        <v>0</v>
      </c>
      <c r="F387" s="19">
        <v>1085.8999999999999</v>
      </c>
      <c r="G387" s="19">
        <v>203.94</v>
      </c>
      <c r="H387" s="19">
        <v>73.2</v>
      </c>
      <c r="I387" s="19">
        <v>20.239999999999998</v>
      </c>
      <c r="J387" s="19">
        <v>0</v>
      </c>
      <c r="K387" s="19">
        <v>9.5</v>
      </c>
      <c r="L387" s="19">
        <v>24.18</v>
      </c>
      <c r="M387" s="19">
        <v>28.5</v>
      </c>
      <c r="N387" s="19">
        <v>0</v>
      </c>
      <c r="Q387" s="86" t="s">
        <v>115</v>
      </c>
      <c r="R387" s="16" t="s">
        <v>201</v>
      </c>
      <c r="S387" s="19">
        <v>0</v>
      </c>
      <c r="T387" s="19">
        <v>150.96</v>
      </c>
      <c r="U387" s="19">
        <v>0</v>
      </c>
      <c r="V387" s="19">
        <v>424.77</v>
      </c>
      <c r="W387" s="19">
        <v>0</v>
      </c>
      <c r="X387" s="19">
        <v>73.17</v>
      </c>
      <c r="Y387" s="19">
        <v>0</v>
      </c>
      <c r="Z387" s="19">
        <v>0</v>
      </c>
      <c r="AA387" s="19">
        <v>19</v>
      </c>
      <c r="AB387" s="19">
        <v>14.78</v>
      </c>
      <c r="AC387" s="19">
        <v>81.99</v>
      </c>
      <c r="AD387" s="19">
        <v>79.849999999999994</v>
      </c>
    </row>
    <row r="388" spans="1:30" x14ac:dyDescent="0.25">
      <c r="A388" s="86"/>
      <c r="B388" s="16" t="s">
        <v>192</v>
      </c>
      <c r="C388" s="19">
        <v>7067.760000000002</v>
      </c>
      <c r="D388" s="19">
        <v>9814.4599999999991</v>
      </c>
      <c r="E388" s="19">
        <v>7596.0199999999986</v>
      </c>
      <c r="F388" s="19">
        <v>6951.4199999999983</v>
      </c>
      <c r="G388" s="19">
        <v>6656.0099999999993</v>
      </c>
      <c r="H388" s="19">
        <v>4611.1800000000012</v>
      </c>
      <c r="I388" s="19">
        <v>2944.49</v>
      </c>
      <c r="J388" s="19">
        <v>1741.6799999999998</v>
      </c>
      <c r="K388" s="19">
        <v>1832.43</v>
      </c>
      <c r="L388" s="19">
        <v>1919.38</v>
      </c>
      <c r="M388" s="19">
        <v>2023.56</v>
      </c>
      <c r="N388" s="19">
        <v>8336.11</v>
      </c>
      <c r="Q388" s="86"/>
      <c r="R388" s="16" t="s">
        <v>202</v>
      </c>
      <c r="S388" s="19">
        <v>8130.6799999999994</v>
      </c>
      <c r="T388" s="19">
        <v>11398.390000000001</v>
      </c>
      <c r="U388" s="19">
        <v>9180.4500000000025</v>
      </c>
      <c r="V388" s="19">
        <v>12168.66</v>
      </c>
      <c r="W388" s="19">
        <v>7675.1400000000021</v>
      </c>
      <c r="X388" s="19">
        <v>4570.24</v>
      </c>
      <c r="Y388" s="19">
        <v>2500.1899999999991</v>
      </c>
      <c r="Z388" s="19">
        <v>2406.6600000000003</v>
      </c>
      <c r="AA388" s="19">
        <v>2299.02</v>
      </c>
      <c r="AB388" s="19">
        <v>2617.7800000000002</v>
      </c>
      <c r="AC388" s="19">
        <v>3648.880000000001</v>
      </c>
      <c r="AD388" s="19">
        <v>10869.709999999995</v>
      </c>
    </row>
    <row r="389" spans="1:30" x14ac:dyDescent="0.25">
      <c r="A389" s="86"/>
      <c r="B389" s="16" t="s">
        <v>193</v>
      </c>
      <c r="C389" s="19">
        <v>4848.51</v>
      </c>
      <c r="D389" s="19">
        <v>6560.16</v>
      </c>
      <c r="E389" s="19">
        <v>6502.16</v>
      </c>
      <c r="F389" s="19">
        <v>8170.630000000001</v>
      </c>
      <c r="G389" s="19">
        <v>8310.25</v>
      </c>
      <c r="H389" s="19">
        <v>10189.980000000001</v>
      </c>
      <c r="I389" s="19">
        <v>10243.120000000001</v>
      </c>
      <c r="J389" s="19">
        <v>4055.8999999999996</v>
      </c>
      <c r="K389" s="19">
        <v>3904.6499999999996</v>
      </c>
      <c r="L389" s="19">
        <v>4459.75</v>
      </c>
      <c r="M389" s="19">
        <v>3783.5900000000006</v>
      </c>
      <c r="N389" s="19">
        <v>3515.3399999999997</v>
      </c>
      <c r="Q389" s="86"/>
      <c r="R389" s="16" t="s">
        <v>203</v>
      </c>
      <c r="S389" s="19">
        <v>3696.22</v>
      </c>
      <c r="T389" s="19">
        <v>6773.41</v>
      </c>
      <c r="U389" s="19">
        <v>6599.0599999999986</v>
      </c>
      <c r="V389" s="19">
        <v>8498.7100000000009</v>
      </c>
      <c r="W389" s="19">
        <v>8275.0000000000018</v>
      </c>
      <c r="X389" s="19">
        <v>9440.3899999999976</v>
      </c>
      <c r="Y389" s="19">
        <v>9781.7000000000007</v>
      </c>
      <c r="Z389" s="19">
        <v>6842.62</v>
      </c>
      <c r="AA389" s="19">
        <v>6317.15</v>
      </c>
      <c r="AB389" s="19">
        <v>5378.8400000000011</v>
      </c>
      <c r="AC389" s="19">
        <v>4776.4799999999996</v>
      </c>
      <c r="AD389" s="19">
        <v>5423.4999999999991</v>
      </c>
    </row>
    <row r="390" spans="1:30" x14ac:dyDescent="0.25">
      <c r="A390" s="86"/>
      <c r="B390" s="16" t="s">
        <v>204</v>
      </c>
      <c r="C390" s="19">
        <f>SUM(C387:C389)</f>
        <v>12067.800000000003</v>
      </c>
      <c r="D390" s="19">
        <f t="shared" ref="D390" si="1006">SUM(D387:D389)</f>
        <v>16641.169999999998</v>
      </c>
      <c r="E390" s="19">
        <f t="shared" ref="E390" si="1007">SUM(E387:E389)</f>
        <v>14098.179999999998</v>
      </c>
      <c r="F390" s="19">
        <f t="shared" ref="F390" si="1008">SUM(F387:F389)</f>
        <v>16207.949999999999</v>
      </c>
      <c r="G390" s="19">
        <f t="shared" ref="G390" si="1009">SUM(G387:G389)</f>
        <v>15170.199999999999</v>
      </c>
      <c r="H390" s="19">
        <f t="shared" ref="H390" si="1010">SUM(H387:H389)</f>
        <v>14874.360000000002</v>
      </c>
      <c r="I390" s="19">
        <f t="shared" ref="I390" si="1011">SUM(I387:I389)</f>
        <v>13207.85</v>
      </c>
      <c r="J390" s="19">
        <f t="shared" ref="J390" si="1012">SUM(J387:J389)</f>
        <v>5797.58</v>
      </c>
      <c r="K390" s="19">
        <f t="shared" ref="K390" si="1013">SUM(K387:K389)</f>
        <v>5746.58</v>
      </c>
      <c r="L390" s="19">
        <f t="shared" ref="L390" si="1014">SUM(L387:L389)</f>
        <v>6403.31</v>
      </c>
      <c r="M390" s="19">
        <f t="shared" ref="M390" si="1015">SUM(M387:M389)</f>
        <v>5835.6500000000005</v>
      </c>
      <c r="N390" s="19">
        <f t="shared" ref="N390" si="1016">SUM(N387:N389)</f>
        <v>11851.45</v>
      </c>
      <c r="Q390" s="86"/>
      <c r="R390" s="16" t="s">
        <v>194</v>
      </c>
      <c r="S390" s="19">
        <v>11826.9</v>
      </c>
      <c r="T390" s="19">
        <v>18322.760000000002</v>
      </c>
      <c r="U390" s="19">
        <v>15779.510000000002</v>
      </c>
      <c r="V390" s="19">
        <v>21092.14</v>
      </c>
      <c r="W390" s="19">
        <v>15950.140000000003</v>
      </c>
      <c r="X390" s="19">
        <v>14083.799999999997</v>
      </c>
      <c r="Y390" s="19">
        <v>12281.89</v>
      </c>
      <c r="Z390" s="19">
        <v>9249.2800000000007</v>
      </c>
      <c r="AA390" s="19">
        <v>8635.17</v>
      </c>
      <c r="AB390" s="19">
        <v>8011.4000000000015</v>
      </c>
      <c r="AC390" s="19">
        <v>8507.35</v>
      </c>
      <c r="AD390" s="19">
        <v>16373.059999999994</v>
      </c>
    </row>
    <row r="391" spans="1:30" x14ac:dyDescent="0.25">
      <c r="A391" s="86" t="s">
        <v>116</v>
      </c>
      <c r="B391" s="16" t="s">
        <v>191</v>
      </c>
      <c r="C391" s="19">
        <v>1640.7399999999998</v>
      </c>
      <c r="D391" s="19">
        <v>36346.129999999997</v>
      </c>
      <c r="E391" s="19">
        <v>26719.29</v>
      </c>
      <c r="F391" s="19">
        <v>1520.09</v>
      </c>
      <c r="G391" s="19">
        <v>1015.4699999999999</v>
      </c>
      <c r="H391" s="19">
        <v>3193.7799999999997</v>
      </c>
      <c r="I391" s="19">
        <v>1323</v>
      </c>
      <c r="J391" s="19">
        <v>1233.8400000000001</v>
      </c>
      <c r="K391" s="19">
        <v>1503.67</v>
      </c>
      <c r="L391" s="19">
        <v>382.15000000000003</v>
      </c>
      <c r="M391" s="19">
        <v>474.29</v>
      </c>
      <c r="N391" s="19">
        <v>1244.19</v>
      </c>
      <c r="Q391" s="86" t="s">
        <v>116</v>
      </c>
      <c r="R391" s="16" t="s">
        <v>201</v>
      </c>
      <c r="S391" s="19">
        <v>1248.5</v>
      </c>
      <c r="T391" s="19">
        <v>41439.589999999989</v>
      </c>
      <c r="U391" s="19">
        <v>31313.029999999992</v>
      </c>
      <c r="V391" s="19">
        <v>4702.5</v>
      </c>
      <c r="W391" s="19">
        <v>2589.12</v>
      </c>
      <c r="X391" s="19">
        <v>2284.5199999999995</v>
      </c>
      <c r="Y391" s="19">
        <v>1288.3800000000001</v>
      </c>
      <c r="Z391" s="19">
        <v>1404.9299999999998</v>
      </c>
      <c r="AA391" s="19">
        <v>1731.7799999999995</v>
      </c>
      <c r="AB391" s="19">
        <v>1064.8700000000001</v>
      </c>
      <c r="AC391" s="19">
        <v>1155.74</v>
      </c>
      <c r="AD391" s="19">
        <v>2709.2499999999991</v>
      </c>
    </row>
    <row r="392" spans="1:30" x14ac:dyDescent="0.25">
      <c r="A392" s="86"/>
      <c r="B392" s="16" t="s">
        <v>192</v>
      </c>
      <c r="C392" s="19">
        <v>28532.820000000007</v>
      </c>
      <c r="D392" s="19">
        <v>4756.84</v>
      </c>
      <c r="E392" s="19">
        <v>16040.060000000003</v>
      </c>
      <c r="F392" s="19">
        <v>34794.020000000004</v>
      </c>
      <c r="G392" s="19">
        <v>25054.6</v>
      </c>
      <c r="H392" s="19">
        <v>18462.739999999998</v>
      </c>
      <c r="I392" s="19">
        <v>20738.050000000007</v>
      </c>
      <c r="J392" s="19">
        <v>21879.09</v>
      </c>
      <c r="K392" s="19">
        <v>23279.72</v>
      </c>
      <c r="L392" s="19">
        <v>23258.940000000002</v>
      </c>
      <c r="M392" s="19">
        <v>15575.409999999998</v>
      </c>
      <c r="N392" s="19">
        <v>37245.269999999997</v>
      </c>
      <c r="Q392" s="86"/>
      <c r="R392" s="16" t="s">
        <v>202</v>
      </c>
      <c r="S392" s="19">
        <v>33224.729999999996</v>
      </c>
      <c r="T392" s="19">
        <v>7015.2599999999993</v>
      </c>
      <c r="U392" s="19">
        <v>19828.449999999997</v>
      </c>
      <c r="V392" s="19">
        <v>47808.54</v>
      </c>
      <c r="W392" s="19">
        <v>26363.100000000009</v>
      </c>
      <c r="X392" s="19">
        <v>16673.339999999997</v>
      </c>
      <c r="Y392" s="19">
        <v>17878.139999999996</v>
      </c>
      <c r="Z392" s="19">
        <v>20689.41</v>
      </c>
      <c r="AA392" s="19">
        <v>26021.609999999997</v>
      </c>
      <c r="AB392" s="19">
        <v>17055.000000000004</v>
      </c>
      <c r="AC392" s="19">
        <v>19130.3</v>
      </c>
      <c r="AD392" s="19">
        <v>35050.070000000007</v>
      </c>
    </row>
    <row r="393" spans="1:30" x14ac:dyDescent="0.25">
      <c r="A393" s="86"/>
      <c r="B393" s="16" t="s">
        <v>193</v>
      </c>
      <c r="C393" s="19">
        <v>20233.91</v>
      </c>
      <c r="D393" s="19">
        <v>24352.35</v>
      </c>
      <c r="E393" s="19">
        <v>14109.7</v>
      </c>
      <c r="F393" s="19">
        <v>16016.739999999998</v>
      </c>
      <c r="G393" s="19">
        <v>27491.73</v>
      </c>
      <c r="H393" s="19">
        <v>31342.279999999995</v>
      </c>
      <c r="I393" s="19">
        <v>30887.389999999996</v>
      </c>
      <c r="J393" s="19">
        <v>21819.179999999997</v>
      </c>
      <c r="K393" s="19">
        <v>13985.090000000002</v>
      </c>
      <c r="L393" s="19">
        <v>20047.060000000001</v>
      </c>
      <c r="M393" s="19">
        <v>15834.94</v>
      </c>
      <c r="N393" s="19">
        <v>10182.060000000001</v>
      </c>
      <c r="Q393" s="86"/>
      <c r="R393" s="16" t="s">
        <v>203</v>
      </c>
      <c r="S393" s="19">
        <v>10255.450000000001</v>
      </c>
      <c r="T393" s="19">
        <v>18574.810000000001</v>
      </c>
      <c r="U393" s="19">
        <v>8167.2499999999991</v>
      </c>
      <c r="V393" s="19">
        <v>13978.970000000001</v>
      </c>
      <c r="W393" s="19">
        <v>27018.590000000007</v>
      </c>
      <c r="X393" s="19">
        <v>22305.82</v>
      </c>
      <c r="Y393" s="19">
        <v>17418.960000000003</v>
      </c>
      <c r="Z393" s="19">
        <v>14920.330000000002</v>
      </c>
      <c r="AA393" s="19">
        <v>16980.319999999996</v>
      </c>
      <c r="AB393" s="19">
        <v>20530.089999999997</v>
      </c>
      <c r="AC393" s="19">
        <v>18224.329999999998</v>
      </c>
      <c r="AD393" s="19">
        <v>18448.150000000005</v>
      </c>
    </row>
    <row r="394" spans="1:30" x14ac:dyDescent="0.25">
      <c r="A394" s="86"/>
      <c r="B394" s="16" t="s">
        <v>204</v>
      </c>
      <c r="C394" s="19">
        <f>SUM(C391:C393)</f>
        <v>50407.47</v>
      </c>
      <c r="D394" s="19">
        <f t="shared" ref="D394" si="1017">SUM(D391:D393)</f>
        <v>65455.32</v>
      </c>
      <c r="E394" s="19">
        <f t="shared" ref="E394" si="1018">SUM(E391:E393)</f>
        <v>56869.05</v>
      </c>
      <c r="F394" s="19">
        <f t="shared" ref="F394" si="1019">SUM(F391:F393)</f>
        <v>52330.85</v>
      </c>
      <c r="G394" s="19">
        <f t="shared" ref="G394" si="1020">SUM(G391:G393)</f>
        <v>53561.8</v>
      </c>
      <c r="H394" s="19">
        <f t="shared" ref="H394" si="1021">SUM(H391:H393)</f>
        <v>52998.799999999988</v>
      </c>
      <c r="I394" s="19">
        <f t="shared" ref="I394" si="1022">SUM(I391:I393)</f>
        <v>52948.44</v>
      </c>
      <c r="J394" s="19">
        <f t="shared" ref="J394" si="1023">SUM(J391:J393)</f>
        <v>44932.11</v>
      </c>
      <c r="K394" s="19">
        <f t="shared" ref="K394" si="1024">SUM(K391:K393)</f>
        <v>38768.480000000003</v>
      </c>
      <c r="L394" s="19">
        <f t="shared" ref="L394" si="1025">SUM(L391:L393)</f>
        <v>43688.150000000009</v>
      </c>
      <c r="M394" s="19">
        <f t="shared" ref="M394" si="1026">SUM(M391:M393)</f>
        <v>31884.639999999999</v>
      </c>
      <c r="N394" s="19">
        <f t="shared" ref="N394" si="1027">SUM(N391:N393)</f>
        <v>48671.520000000004</v>
      </c>
      <c r="Q394" s="86"/>
      <c r="R394" s="16" t="s">
        <v>194</v>
      </c>
      <c r="S394" s="19">
        <v>44728.679999999993</v>
      </c>
      <c r="T394" s="19">
        <v>67029.659999999989</v>
      </c>
      <c r="U394" s="19">
        <v>59308.729999999989</v>
      </c>
      <c r="V394" s="19">
        <v>66490.010000000009</v>
      </c>
      <c r="W394" s="19">
        <v>55970.810000000012</v>
      </c>
      <c r="X394" s="19">
        <v>41263.679999999993</v>
      </c>
      <c r="Y394" s="19">
        <v>36585.479999999996</v>
      </c>
      <c r="Z394" s="19">
        <v>37014.67</v>
      </c>
      <c r="AA394" s="19">
        <v>44733.709999999992</v>
      </c>
      <c r="AB394" s="19">
        <v>38649.96</v>
      </c>
      <c r="AC394" s="19">
        <v>38510.369999999995</v>
      </c>
      <c r="AD394" s="19">
        <v>56207.470000000016</v>
      </c>
    </row>
    <row r="395" spans="1:30" x14ac:dyDescent="0.25">
      <c r="A395" s="86" t="s">
        <v>117</v>
      </c>
      <c r="B395" s="16" t="s">
        <v>191</v>
      </c>
      <c r="C395" s="19">
        <v>21288.880000000001</v>
      </c>
      <c r="D395" s="19">
        <v>6921.15</v>
      </c>
      <c r="E395" s="19">
        <v>23228.079999999994</v>
      </c>
      <c r="F395" s="19">
        <v>13504.070000000002</v>
      </c>
      <c r="G395" s="19">
        <v>14535.95</v>
      </c>
      <c r="H395" s="19">
        <v>12499.819999999998</v>
      </c>
      <c r="I395" s="19">
        <v>11128.779999999999</v>
      </c>
      <c r="J395" s="19">
        <v>14002.810000000003</v>
      </c>
      <c r="K395" s="19">
        <v>15730</v>
      </c>
      <c r="L395" s="19">
        <v>10154.93</v>
      </c>
      <c r="M395" s="19">
        <v>12154.460000000001</v>
      </c>
      <c r="N395" s="19">
        <v>27665.269999999993</v>
      </c>
      <c r="Q395" s="86" t="s">
        <v>117</v>
      </c>
      <c r="R395" s="16" t="s">
        <v>201</v>
      </c>
      <c r="S395" s="19">
        <v>23711.35</v>
      </c>
      <c r="T395" s="19">
        <v>5525.46</v>
      </c>
      <c r="U395" s="19">
        <v>28636.010000000002</v>
      </c>
      <c r="V395" s="19">
        <v>22788.81</v>
      </c>
      <c r="W395" s="19">
        <v>15163.330000000004</v>
      </c>
      <c r="X395" s="19">
        <v>13276.619999999997</v>
      </c>
      <c r="Y395" s="19">
        <v>12006.079999999996</v>
      </c>
      <c r="Z395" s="19">
        <v>14321.74</v>
      </c>
      <c r="AA395" s="19">
        <v>16809.080000000002</v>
      </c>
      <c r="AB395" s="19">
        <v>12610.770000000002</v>
      </c>
      <c r="AC395" s="19">
        <v>16233.620000000003</v>
      </c>
      <c r="AD395" s="19">
        <v>27417.130000000005</v>
      </c>
    </row>
    <row r="396" spans="1:30" x14ac:dyDescent="0.25">
      <c r="A396" s="86"/>
      <c r="B396" s="16" t="s">
        <v>192</v>
      </c>
      <c r="C396" s="19">
        <v>18618.969999999998</v>
      </c>
      <c r="D396" s="19">
        <v>21968.329999999994</v>
      </c>
      <c r="E396" s="19">
        <v>19901.36</v>
      </c>
      <c r="F396" s="19">
        <v>18695.670000000002</v>
      </c>
      <c r="G396" s="19">
        <v>13840.08</v>
      </c>
      <c r="H396" s="19">
        <v>13666.890000000003</v>
      </c>
      <c r="I396" s="19">
        <v>14767.82</v>
      </c>
      <c r="J396" s="19">
        <v>12693.379999999997</v>
      </c>
      <c r="K396" s="19">
        <v>14644.390000000003</v>
      </c>
      <c r="L396" s="19">
        <v>15598.01</v>
      </c>
      <c r="M396" s="19">
        <v>10893.810000000001</v>
      </c>
      <c r="N396" s="19">
        <v>19521.18</v>
      </c>
      <c r="Q396" s="86"/>
      <c r="R396" s="16" t="s">
        <v>202</v>
      </c>
      <c r="S396" s="19">
        <v>24387.420000000006</v>
      </c>
      <c r="T396" s="19">
        <v>18932.099999999995</v>
      </c>
      <c r="U396" s="19">
        <v>20837.330000000002</v>
      </c>
      <c r="V396" s="19">
        <v>20615.770000000004</v>
      </c>
      <c r="W396" s="19">
        <v>22028.200000000004</v>
      </c>
      <c r="X396" s="19">
        <v>14819.04</v>
      </c>
      <c r="Y396" s="19">
        <v>14839.15</v>
      </c>
      <c r="Z396" s="19">
        <v>14274.949999999999</v>
      </c>
      <c r="AA396" s="19">
        <v>17248.829999999998</v>
      </c>
      <c r="AB396" s="19">
        <v>15688.369999999997</v>
      </c>
      <c r="AC396" s="19">
        <v>13060.670000000002</v>
      </c>
      <c r="AD396" s="19">
        <v>22117.75</v>
      </c>
    </row>
    <row r="397" spans="1:30" x14ac:dyDescent="0.25">
      <c r="A397" s="86"/>
      <c r="B397" s="16" t="s">
        <v>193</v>
      </c>
      <c r="C397" s="19">
        <v>16130.880000000001</v>
      </c>
      <c r="D397" s="19">
        <v>16888.779999999995</v>
      </c>
      <c r="E397" s="19">
        <v>18402.299999999996</v>
      </c>
      <c r="F397" s="19">
        <v>17104.729999999996</v>
      </c>
      <c r="G397" s="19">
        <v>15922.749999999996</v>
      </c>
      <c r="H397" s="19">
        <v>15648.26</v>
      </c>
      <c r="I397" s="19">
        <v>21245.759999999995</v>
      </c>
      <c r="J397" s="19">
        <v>16774.41</v>
      </c>
      <c r="K397" s="19">
        <v>12422.96</v>
      </c>
      <c r="L397" s="19">
        <v>16587.41</v>
      </c>
      <c r="M397" s="19">
        <v>14492.839999999998</v>
      </c>
      <c r="N397" s="19">
        <v>12328.79</v>
      </c>
      <c r="Q397" s="86"/>
      <c r="R397" s="16" t="s">
        <v>203</v>
      </c>
      <c r="S397" s="19">
        <v>5546.0000000000009</v>
      </c>
      <c r="T397" s="19">
        <v>9371.94</v>
      </c>
      <c r="U397" s="19">
        <v>10815.53</v>
      </c>
      <c r="V397" s="19">
        <v>10236.400000000001</v>
      </c>
      <c r="W397" s="19">
        <v>12314.320000000002</v>
      </c>
      <c r="X397" s="19">
        <v>13121.639999999998</v>
      </c>
      <c r="Y397" s="19">
        <v>12492.570000000003</v>
      </c>
      <c r="Z397" s="19">
        <v>9409.7599999999984</v>
      </c>
      <c r="AA397" s="19">
        <v>12650.149999999994</v>
      </c>
      <c r="AB397" s="19">
        <v>13633.729999999996</v>
      </c>
      <c r="AC397" s="19">
        <v>16865.970000000005</v>
      </c>
      <c r="AD397" s="19">
        <v>13393.140000000003</v>
      </c>
    </row>
    <row r="398" spans="1:30" x14ac:dyDescent="0.25">
      <c r="A398" s="86"/>
      <c r="B398" s="16" t="s">
        <v>204</v>
      </c>
      <c r="C398" s="19">
        <f>SUM(C395:C397)</f>
        <v>56038.729999999996</v>
      </c>
      <c r="D398" s="19">
        <f t="shared" ref="D398" si="1028">SUM(D395:D397)</f>
        <v>45778.259999999995</v>
      </c>
      <c r="E398" s="19">
        <f t="shared" ref="E398" si="1029">SUM(E395:E397)</f>
        <v>61531.739999999991</v>
      </c>
      <c r="F398" s="19">
        <f t="shared" ref="F398" si="1030">SUM(F395:F397)</f>
        <v>49304.47</v>
      </c>
      <c r="G398" s="19">
        <f t="shared" ref="G398" si="1031">SUM(G395:G397)</f>
        <v>44298.78</v>
      </c>
      <c r="H398" s="19">
        <f t="shared" ref="H398" si="1032">SUM(H395:H397)</f>
        <v>41814.97</v>
      </c>
      <c r="I398" s="19">
        <f t="shared" ref="I398" si="1033">SUM(I395:I397)</f>
        <v>47142.359999999993</v>
      </c>
      <c r="J398" s="19">
        <f t="shared" ref="J398" si="1034">SUM(J395:J397)</f>
        <v>43470.600000000006</v>
      </c>
      <c r="K398" s="19">
        <f t="shared" ref="K398" si="1035">SUM(K395:K397)</f>
        <v>42797.350000000006</v>
      </c>
      <c r="L398" s="19">
        <f t="shared" ref="L398" si="1036">SUM(L395:L397)</f>
        <v>42340.350000000006</v>
      </c>
      <c r="M398" s="19">
        <f t="shared" ref="M398" si="1037">SUM(M395:M397)</f>
        <v>37541.11</v>
      </c>
      <c r="N398" s="19">
        <f t="shared" ref="N398" si="1038">SUM(N395:N397)</f>
        <v>59515.24</v>
      </c>
      <c r="Q398" s="86"/>
      <c r="R398" s="16" t="s">
        <v>194</v>
      </c>
      <c r="S398" s="19">
        <v>53644.770000000004</v>
      </c>
      <c r="T398" s="19">
        <v>33829.499999999993</v>
      </c>
      <c r="U398" s="19">
        <v>60288.87</v>
      </c>
      <c r="V398" s="19">
        <v>53640.98</v>
      </c>
      <c r="W398" s="19">
        <v>49505.850000000006</v>
      </c>
      <c r="X398" s="19">
        <v>41217.299999999996</v>
      </c>
      <c r="Y398" s="19">
        <v>39337.800000000003</v>
      </c>
      <c r="Z398" s="19">
        <v>38006.449999999997</v>
      </c>
      <c r="AA398" s="19">
        <v>46708.06</v>
      </c>
      <c r="AB398" s="19">
        <v>41932.869999999995</v>
      </c>
      <c r="AC398" s="19">
        <v>46160.260000000009</v>
      </c>
      <c r="AD398" s="19">
        <v>62928.020000000004</v>
      </c>
    </row>
    <row r="399" spans="1:30" x14ac:dyDescent="0.25">
      <c r="A399" s="86" t="s">
        <v>118</v>
      </c>
      <c r="B399" s="16" t="s">
        <v>191</v>
      </c>
      <c r="C399" s="19">
        <v>389.21</v>
      </c>
      <c r="D399" s="19">
        <v>3159.12</v>
      </c>
      <c r="E399" s="19">
        <v>1663.5</v>
      </c>
      <c r="F399" s="19">
        <v>728.52</v>
      </c>
      <c r="G399" s="19">
        <v>247.76</v>
      </c>
      <c r="H399" s="19">
        <v>784.55000000000007</v>
      </c>
      <c r="I399" s="19">
        <v>645.6099999999999</v>
      </c>
      <c r="J399" s="19">
        <v>1370.37</v>
      </c>
      <c r="K399" s="19">
        <v>726.43</v>
      </c>
      <c r="L399" s="19">
        <v>686.75</v>
      </c>
      <c r="M399" s="19">
        <v>200.4</v>
      </c>
      <c r="N399" s="19">
        <v>575.92000000000007</v>
      </c>
      <c r="Q399" s="86" t="s">
        <v>118</v>
      </c>
      <c r="R399" s="16" t="s">
        <v>201</v>
      </c>
      <c r="S399" s="19">
        <v>620.31000000000006</v>
      </c>
      <c r="T399" s="19">
        <v>4813.16</v>
      </c>
      <c r="U399" s="19">
        <v>3408.8100000000004</v>
      </c>
      <c r="V399" s="19">
        <v>334.19</v>
      </c>
      <c r="W399" s="19">
        <v>514.42000000000007</v>
      </c>
      <c r="X399" s="19">
        <v>412.46</v>
      </c>
      <c r="Y399" s="19">
        <v>39.020000000000003</v>
      </c>
      <c r="Z399" s="19">
        <v>656.12</v>
      </c>
      <c r="AA399" s="19">
        <v>713.45</v>
      </c>
      <c r="AB399" s="19">
        <v>1040.02</v>
      </c>
      <c r="AC399" s="19">
        <v>576.46</v>
      </c>
      <c r="AD399" s="19">
        <v>491.30999999999995</v>
      </c>
    </row>
    <row r="400" spans="1:30" x14ac:dyDescent="0.25">
      <c r="A400" s="86"/>
      <c r="B400" s="16" t="s">
        <v>192</v>
      </c>
      <c r="C400" s="19">
        <v>54848.5</v>
      </c>
      <c r="D400" s="19">
        <v>70990.840000000011</v>
      </c>
      <c r="E400" s="19">
        <v>58416.229999999989</v>
      </c>
      <c r="F400" s="19">
        <v>48434.62</v>
      </c>
      <c r="G400" s="19">
        <v>44894.509999999995</v>
      </c>
      <c r="H400" s="19">
        <v>37320.250000000007</v>
      </c>
      <c r="I400" s="19">
        <v>35795.700000000012</v>
      </c>
      <c r="J400" s="19">
        <v>35123.850000000006</v>
      </c>
      <c r="K400" s="19">
        <v>40514.67</v>
      </c>
      <c r="L400" s="19">
        <v>37250.009999999995</v>
      </c>
      <c r="M400" s="19">
        <v>33546.83</v>
      </c>
      <c r="N400" s="19">
        <v>50511.610000000008</v>
      </c>
      <c r="Q400" s="86"/>
      <c r="R400" s="16" t="s">
        <v>202</v>
      </c>
      <c r="S400" s="19">
        <v>62205.119999999995</v>
      </c>
      <c r="T400" s="19">
        <v>75722.590000000011</v>
      </c>
      <c r="U400" s="19">
        <v>66512.86</v>
      </c>
      <c r="V400" s="19">
        <v>70313.790000000023</v>
      </c>
      <c r="W400" s="19">
        <v>47562.470000000008</v>
      </c>
      <c r="X400" s="19">
        <v>31088.17</v>
      </c>
      <c r="Y400" s="19">
        <v>33069.870000000003</v>
      </c>
      <c r="Z400" s="19">
        <v>38835.100000000006</v>
      </c>
      <c r="AA400" s="19">
        <v>43413.58</v>
      </c>
      <c r="AB400" s="19">
        <v>39455.03</v>
      </c>
      <c r="AC400" s="19">
        <v>35508.869999999981</v>
      </c>
      <c r="AD400" s="19">
        <v>57124.600000000006</v>
      </c>
    </row>
    <row r="401" spans="1:30" x14ac:dyDescent="0.25">
      <c r="A401" s="86"/>
      <c r="B401" s="16" t="s">
        <v>193</v>
      </c>
      <c r="C401" s="19">
        <v>43520.460000000006</v>
      </c>
      <c r="D401" s="19">
        <v>51521.060000000005</v>
      </c>
      <c r="E401" s="19">
        <v>57882.80000000001</v>
      </c>
      <c r="F401" s="19">
        <v>57342.48</v>
      </c>
      <c r="G401" s="19">
        <v>61627.020000000004</v>
      </c>
      <c r="H401" s="19">
        <v>60701.42</v>
      </c>
      <c r="I401" s="19">
        <v>63372.32</v>
      </c>
      <c r="J401" s="19">
        <v>43066.329999999987</v>
      </c>
      <c r="K401" s="19">
        <v>38536.699999999997</v>
      </c>
      <c r="L401" s="19">
        <v>46120.039999999994</v>
      </c>
      <c r="M401" s="19">
        <v>43163.659999999996</v>
      </c>
      <c r="N401" s="19">
        <v>36776.300000000003</v>
      </c>
      <c r="Q401" s="86"/>
      <c r="R401" s="16" t="s">
        <v>203</v>
      </c>
      <c r="S401" s="19">
        <v>22100.590000000007</v>
      </c>
      <c r="T401" s="19">
        <v>38070.80000000001</v>
      </c>
      <c r="U401" s="19">
        <v>52234.959999999992</v>
      </c>
      <c r="V401" s="19">
        <v>51263.86</v>
      </c>
      <c r="W401" s="19">
        <v>54777.499999999993</v>
      </c>
      <c r="X401" s="19">
        <v>40591.370000000003</v>
      </c>
      <c r="Y401" s="19">
        <v>35286.460000000006</v>
      </c>
      <c r="Z401" s="19">
        <v>26980.750000000007</v>
      </c>
      <c r="AA401" s="19">
        <v>31324.610000000004</v>
      </c>
      <c r="AB401" s="19">
        <v>35781.239999999991</v>
      </c>
      <c r="AC401" s="19">
        <v>41999.69999999999</v>
      </c>
      <c r="AD401" s="19">
        <v>41293.890000000014</v>
      </c>
    </row>
    <row r="402" spans="1:30" x14ac:dyDescent="0.25">
      <c r="A402" s="86"/>
      <c r="B402" s="16" t="s">
        <v>204</v>
      </c>
      <c r="C402" s="19">
        <f>SUM(C399:C401)</f>
        <v>98758.170000000013</v>
      </c>
      <c r="D402" s="19">
        <f t="shared" ref="D402" si="1039">SUM(D399:D401)</f>
        <v>125671.02000000002</v>
      </c>
      <c r="E402" s="19">
        <f t="shared" ref="E402" si="1040">SUM(E399:E401)</f>
        <v>117962.53</v>
      </c>
      <c r="F402" s="19">
        <f t="shared" ref="F402" si="1041">SUM(F399:F401)</f>
        <v>106505.62</v>
      </c>
      <c r="G402" s="19">
        <f t="shared" ref="G402" si="1042">SUM(G399:G401)</f>
        <v>106769.29000000001</v>
      </c>
      <c r="H402" s="19">
        <f t="shared" ref="H402" si="1043">SUM(H399:H401)</f>
        <v>98806.22</v>
      </c>
      <c r="I402" s="19">
        <f t="shared" ref="I402" si="1044">SUM(I399:I401)</f>
        <v>99813.63</v>
      </c>
      <c r="J402" s="19">
        <f t="shared" ref="J402" si="1045">SUM(J399:J401)</f>
        <v>79560.549999999988</v>
      </c>
      <c r="K402" s="19">
        <f t="shared" ref="K402" si="1046">SUM(K399:K401)</f>
        <v>79777.799999999988</v>
      </c>
      <c r="L402" s="19">
        <f t="shared" ref="L402" si="1047">SUM(L399:L401)</f>
        <v>84056.799999999988</v>
      </c>
      <c r="M402" s="19">
        <f t="shared" ref="M402" si="1048">SUM(M399:M401)</f>
        <v>76910.89</v>
      </c>
      <c r="N402" s="19">
        <f t="shared" ref="N402" si="1049">SUM(N399:N401)</f>
        <v>87863.830000000016</v>
      </c>
      <c r="Q402" s="86"/>
      <c r="R402" s="16" t="s">
        <v>194</v>
      </c>
      <c r="S402" s="19">
        <v>84926.02</v>
      </c>
      <c r="T402" s="19">
        <v>118606.55000000002</v>
      </c>
      <c r="U402" s="19">
        <v>122156.62999999999</v>
      </c>
      <c r="V402" s="19">
        <v>121911.84000000003</v>
      </c>
      <c r="W402" s="19">
        <v>102854.39</v>
      </c>
      <c r="X402" s="19">
        <v>72092</v>
      </c>
      <c r="Y402" s="19">
        <v>68395.350000000006</v>
      </c>
      <c r="Z402" s="19">
        <v>66471.970000000016</v>
      </c>
      <c r="AA402" s="19">
        <v>75451.64</v>
      </c>
      <c r="AB402" s="19">
        <v>76276.289999999979</v>
      </c>
      <c r="AC402" s="19">
        <v>78085.02999999997</v>
      </c>
      <c r="AD402" s="19">
        <v>98909.800000000017</v>
      </c>
    </row>
    <row r="403" spans="1:30" x14ac:dyDescent="0.25">
      <c r="A403" s="86" t="s">
        <v>119</v>
      </c>
      <c r="B403" s="16" t="s">
        <v>191</v>
      </c>
      <c r="C403" s="19">
        <v>3603.42</v>
      </c>
      <c r="D403" s="19">
        <v>3118.8700000000003</v>
      </c>
      <c r="E403" s="19">
        <v>2344.7200000000003</v>
      </c>
      <c r="F403" s="19">
        <v>1808.77</v>
      </c>
      <c r="G403" s="19">
        <v>1163.1599999999999</v>
      </c>
      <c r="H403" s="19">
        <v>1194.02</v>
      </c>
      <c r="I403" s="19">
        <v>1828.8899999999999</v>
      </c>
      <c r="J403" s="19">
        <v>1675.51</v>
      </c>
      <c r="K403" s="19">
        <v>1464.42</v>
      </c>
      <c r="L403" s="19">
        <v>1597.29</v>
      </c>
      <c r="M403" s="19">
        <v>2520.34</v>
      </c>
      <c r="N403" s="19">
        <v>3168.6900000000005</v>
      </c>
      <c r="Q403" s="86" t="s">
        <v>119</v>
      </c>
      <c r="R403" s="16" t="s">
        <v>201</v>
      </c>
      <c r="S403" s="19">
        <v>2945.4800000000005</v>
      </c>
      <c r="T403" s="19">
        <v>3744.5</v>
      </c>
      <c r="U403" s="19">
        <v>3095.1899999999996</v>
      </c>
      <c r="V403" s="19">
        <v>2979.4500000000003</v>
      </c>
      <c r="W403" s="19">
        <v>2287.4</v>
      </c>
      <c r="X403" s="19">
        <v>1514.4099999999999</v>
      </c>
      <c r="Y403" s="19">
        <v>2436.9899999999998</v>
      </c>
      <c r="Z403" s="19">
        <v>1585.5</v>
      </c>
      <c r="AA403" s="19">
        <v>2727.0200000000004</v>
      </c>
      <c r="AB403" s="19">
        <v>1401.04</v>
      </c>
      <c r="AC403" s="19">
        <v>1710.95</v>
      </c>
      <c r="AD403" s="19">
        <v>3440.4700000000003</v>
      </c>
    </row>
    <row r="404" spans="1:30" x14ac:dyDescent="0.25">
      <c r="A404" s="86"/>
      <c r="B404" s="16" t="s">
        <v>192</v>
      </c>
      <c r="C404" s="19">
        <v>18607.689999999999</v>
      </c>
      <c r="D404" s="19">
        <v>27403.460000000003</v>
      </c>
      <c r="E404" s="19">
        <v>20236.27</v>
      </c>
      <c r="F404" s="19">
        <v>20893.43</v>
      </c>
      <c r="G404" s="19">
        <v>16244.549999999994</v>
      </c>
      <c r="H404" s="19">
        <v>14285.510000000002</v>
      </c>
      <c r="I404" s="19">
        <v>11838.319999999996</v>
      </c>
      <c r="J404" s="19">
        <v>11037.730000000001</v>
      </c>
      <c r="K404" s="19">
        <v>12946.310000000003</v>
      </c>
      <c r="L404" s="19">
        <v>11046.14</v>
      </c>
      <c r="M404" s="19">
        <v>10944.569999999998</v>
      </c>
      <c r="N404" s="19">
        <v>16914.339999999997</v>
      </c>
      <c r="Q404" s="86"/>
      <c r="R404" s="16" t="s">
        <v>202</v>
      </c>
      <c r="S404" s="19">
        <v>21372.200000000004</v>
      </c>
      <c r="T404" s="19">
        <v>28864.690000000006</v>
      </c>
      <c r="U404" s="19">
        <v>26440.719999999998</v>
      </c>
      <c r="V404" s="19">
        <v>26154.23</v>
      </c>
      <c r="W404" s="19">
        <v>18852.630000000005</v>
      </c>
      <c r="X404" s="19">
        <v>12296.710000000005</v>
      </c>
      <c r="Y404" s="19">
        <v>11795.909999999994</v>
      </c>
      <c r="Z404" s="19">
        <v>13325.74</v>
      </c>
      <c r="AA404" s="19">
        <v>15632.879999999996</v>
      </c>
      <c r="AB404" s="19">
        <v>10763.27</v>
      </c>
      <c r="AC404" s="19">
        <v>13611.310000000003</v>
      </c>
      <c r="AD404" s="19">
        <v>18863.38</v>
      </c>
    </row>
    <row r="405" spans="1:30" x14ac:dyDescent="0.25">
      <c r="A405" s="86"/>
      <c r="B405" s="16" t="s">
        <v>193</v>
      </c>
      <c r="C405" s="19">
        <v>10150.969999999999</v>
      </c>
      <c r="D405" s="19">
        <v>9665.0399999999991</v>
      </c>
      <c r="E405" s="19">
        <v>12458.259999999998</v>
      </c>
      <c r="F405" s="19">
        <v>13132.38</v>
      </c>
      <c r="G405" s="19">
        <v>16406.88</v>
      </c>
      <c r="H405" s="19">
        <v>17518.7</v>
      </c>
      <c r="I405" s="19">
        <v>16256.479999999998</v>
      </c>
      <c r="J405" s="19">
        <v>10568.130000000003</v>
      </c>
      <c r="K405" s="19">
        <v>10035.629999999999</v>
      </c>
      <c r="L405" s="19">
        <v>13718.480000000001</v>
      </c>
      <c r="M405" s="19">
        <v>10512.58</v>
      </c>
      <c r="N405" s="19">
        <v>10356.629999999999</v>
      </c>
      <c r="Q405" s="86"/>
      <c r="R405" s="16" t="s">
        <v>203</v>
      </c>
      <c r="S405" s="19">
        <v>4908.18</v>
      </c>
      <c r="T405" s="19">
        <v>8133.2899999999991</v>
      </c>
      <c r="U405" s="19">
        <v>12356.56</v>
      </c>
      <c r="V405" s="19">
        <v>15902.449999999995</v>
      </c>
      <c r="W405" s="19">
        <v>11028</v>
      </c>
      <c r="X405" s="19">
        <v>9900.9499999999989</v>
      </c>
      <c r="Y405" s="19">
        <v>5293.1799999999994</v>
      </c>
      <c r="Z405" s="19">
        <v>4429.8</v>
      </c>
      <c r="AA405" s="19">
        <v>5752.06</v>
      </c>
      <c r="AB405" s="19">
        <v>5605.5800000000008</v>
      </c>
      <c r="AC405" s="19">
        <v>5598.1399999999994</v>
      </c>
      <c r="AD405" s="19">
        <v>5186.2799999999988</v>
      </c>
    </row>
    <row r="406" spans="1:30" x14ac:dyDescent="0.25">
      <c r="A406" s="86"/>
      <c r="B406" s="16" t="s">
        <v>204</v>
      </c>
      <c r="C406" s="19">
        <f>SUM(C403:C405)</f>
        <v>32362.080000000002</v>
      </c>
      <c r="D406" s="19">
        <f t="shared" ref="D406" si="1050">SUM(D403:D405)</f>
        <v>40187.370000000003</v>
      </c>
      <c r="E406" s="19">
        <f t="shared" ref="E406" si="1051">SUM(E403:E405)</f>
        <v>35039.25</v>
      </c>
      <c r="F406" s="19">
        <f t="shared" ref="F406" si="1052">SUM(F403:F405)</f>
        <v>35834.58</v>
      </c>
      <c r="G406" s="19">
        <f t="shared" ref="G406" si="1053">SUM(G403:G405)</f>
        <v>33814.589999999997</v>
      </c>
      <c r="H406" s="19">
        <f t="shared" ref="H406" si="1054">SUM(H403:H405)</f>
        <v>32998.230000000003</v>
      </c>
      <c r="I406" s="19">
        <f t="shared" ref="I406" si="1055">SUM(I403:I405)</f>
        <v>29923.689999999995</v>
      </c>
      <c r="J406" s="19">
        <f t="shared" ref="J406" si="1056">SUM(J403:J405)</f>
        <v>23281.370000000003</v>
      </c>
      <c r="K406" s="19">
        <f t="shared" ref="K406" si="1057">SUM(K403:K405)</f>
        <v>24446.36</v>
      </c>
      <c r="L406" s="19">
        <f t="shared" ref="L406" si="1058">SUM(L403:L405)</f>
        <v>26361.910000000003</v>
      </c>
      <c r="M406" s="19">
        <f t="shared" ref="M406" si="1059">SUM(M403:M405)</f>
        <v>23977.489999999998</v>
      </c>
      <c r="N406" s="19">
        <f t="shared" ref="N406" si="1060">SUM(N403:N405)</f>
        <v>30439.659999999996</v>
      </c>
      <c r="Q406" s="86"/>
      <c r="R406" s="16" t="s">
        <v>194</v>
      </c>
      <c r="S406" s="19">
        <v>29225.860000000004</v>
      </c>
      <c r="T406" s="19">
        <v>40742.480000000003</v>
      </c>
      <c r="U406" s="19">
        <v>41892.469999999994</v>
      </c>
      <c r="V406" s="19">
        <v>45036.13</v>
      </c>
      <c r="W406" s="19">
        <v>32168.030000000006</v>
      </c>
      <c r="X406" s="19">
        <v>23712.070000000003</v>
      </c>
      <c r="Y406" s="19">
        <v>19526.079999999994</v>
      </c>
      <c r="Z406" s="19">
        <v>19341.04</v>
      </c>
      <c r="AA406" s="19">
        <v>24111.959999999995</v>
      </c>
      <c r="AB406" s="19">
        <v>17769.890000000003</v>
      </c>
      <c r="AC406" s="19">
        <v>20920.400000000001</v>
      </c>
      <c r="AD406" s="19">
        <v>27490.13</v>
      </c>
    </row>
    <row r="407" spans="1:30" x14ac:dyDescent="0.25">
      <c r="A407" s="86" t="s">
        <v>120</v>
      </c>
      <c r="B407" s="16" t="s">
        <v>191</v>
      </c>
      <c r="C407" s="19">
        <v>9129.8900000000012</v>
      </c>
      <c r="D407" s="19">
        <v>6896.6500000000005</v>
      </c>
      <c r="E407" s="19">
        <v>7165.6800000000012</v>
      </c>
      <c r="F407" s="19">
        <v>4576.1400000000003</v>
      </c>
      <c r="G407" s="19">
        <v>3916.92</v>
      </c>
      <c r="H407" s="19">
        <v>4286.74</v>
      </c>
      <c r="I407" s="19">
        <v>2594.1799999999998</v>
      </c>
      <c r="J407" s="19">
        <v>4535.7</v>
      </c>
      <c r="K407" s="19">
        <v>3431.92</v>
      </c>
      <c r="L407" s="19">
        <v>2866.2699999999995</v>
      </c>
      <c r="M407" s="19">
        <v>7435.4400000000005</v>
      </c>
      <c r="N407" s="19">
        <v>9539.630000000001</v>
      </c>
      <c r="Q407" s="86" t="s">
        <v>120</v>
      </c>
      <c r="R407" s="16" t="s">
        <v>201</v>
      </c>
      <c r="S407" s="19">
        <v>6232.6500000000005</v>
      </c>
      <c r="T407" s="19">
        <v>12204.399999999998</v>
      </c>
      <c r="U407" s="19">
        <v>6785.2999999999993</v>
      </c>
      <c r="V407" s="19">
        <v>6273.4500000000007</v>
      </c>
      <c r="W407" s="19">
        <v>4960.74</v>
      </c>
      <c r="X407" s="19">
        <v>4165.2</v>
      </c>
      <c r="Y407" s="19">
        <v>3804.98</v>
      </c>
      <c r="Z407" s="19">
        <v>2781.98</v>
      </c>
      <c r="AA407" s="19">
        <v>4517.5800000000008</v>
      </c>
      <c r="AB407" s="19">
        <v>3509.2400000000002</v>
      </c>
      <c r="AC407" s="19">
        <v>2959.5299999999997</v>
      </c>
      <c r="AD407" s="19">
        <v>8475.2699999999986</v>
      </c>
    </row>
    <row r="408" spans="1:30" x14ac:dyDescent="0.25">
      <c r="A408" s="86"/>
      <c r="B408" s="16" t="s">
        <v>192</v>
      </c>
      <c r="C408" s="19">
        <v>10426.200000000001</v>
      </c>
      <c r="D408" s="19">
        <v>17501.38</v>
      </c>
      <c r="E408" s="19">
        <v>11263.829999999998</v>
      </c>
      <c r="F408" s="19">
        <v>9842.01</v>
      </c>
      <c r="G408" s="19">
        <v>7619.6900000000005</v>
      </c>
      <c r="H408" s="19">
        <v>6270.7999999999984</v>
      </c>
      <c r="I408" s="19">
        <v>7678.840000000002</v>
      </c>
      <c r="J408" s="19">
        <v>4351.5</v>
      </c>
      <c r="K408" s="19">
        <v>3583.7199999999993</v>
      </c>
      <c r="L408" s="19">
        <v>4489.8599999999997</v>
      </c>
      <c r="M408" s="19">
        <v>4564.2800000000007</v>
      </c>
      <c r="N408" s="19">
        <v>10418.969999999999</v>
      </c>
      <c r="Q408" s="86"/>
      <c r="R408" s="16" t="s">
        <v>202</v>
      </c>
      <c r="S408" s="19">
        <v>14178.07</v>
      </c>
      <c r="T408" s="19">
        <v>16183.400000000003</v>
      </c>
      <c r="U408" s="19">
        <v>14665.020000000002</v>
      </c>
      <c r="V408" s="19">
        <v>12463.810000000001</v>
      </c>
      <c r="W408" s="19">
        <v>10419.419999999998</v>
      </c>
      <c r="X408" s="19">
        <v>5627.6399999999976</v>
      </c>
      <c r="Y408" s="19">
        <v>5848.2599999999993</v>
      </c>
      <c r="Z408" s="19">
        <v>3817.5800000000004</v>
      </c>
      <c r="AA408" s="19">
        <v>6696.2499999999991</v>
      </c>
      <c r="AB408" s="19">
        <v>4929.6799999999976</v>
      </c>
      <c r="AC408" s="19">
        <v>5378.33</v>
      </c>
      <c r="AD408" s="19">
        <v>15034.610000000002</v>
      </c>
    </row>
    <row r="409" spans="1:30" x14ac:dyDescent="0.25">
      <c r="A409" s="86"/>
      <c r="B409" s="16" t="s">
        <v>193</v>
      </c>
      <c r="C409" s="19">
        <v>7096.5399999999991</v>
      </c>
      <c r="D409" s="19">
        <v>9914.7300000000014</v>
      </c>
      <c r="E409" s="19">
        <v>10434.349999999999</v>
      </c>
      <c r="F409" s="19">
        <v>9270.5099999999984</v>
      </c>
      <c r="G409" s="19">
        <v>9186.510000000002</v>
      </c>
      <c r="H409" s="19">
        <v>8518.4199999999983</v>
      </c>
      <c r="I409" s="19">
        <v>10288.469999999998</v>
      </c>
      <c r="J409" s="19">
        <v>8327.33</v>
      </c>
      <c r="K409" s="19">
        <v>4872.4500000000007</v>
      </c>
      <c r="L409" s="19">
        <v>5737.82</v>
      </c>
      <c r="M409" s="19">
        <v>4982.71</v>
      </c>
      <c r="N409" s="19">
        <v>4455.8300000000008</v>
      </c>
      <c r="Q409" s="86"/>
      <c r="R409" s="16" t="s">
        <v>203</v>
      </c>
      <c r="S409" s="19">
        <v>4457.2300000000005</v>
      </c>
      <c r="T409" s="19">
        <v>5940.8399999999983</v>
      </c>
      <c r="U409" s="19">
        <v>8658.2000000000007</v>
      </c>
      <c r="V409" s="19">
        <v>8384.06</v>
      </c>
      <c r="W409" s="19">
        <v>8530.5399999999991</v>
      </c>
      <c r="X409" s="19">
        <v>7462.2</v>
      </c>
      <c r="Y409" s="19">
        <v>6945.59</v>
      </c>
      <c r="Z409" s="19">
        <v>6846.619999999999</v>
      </c>
      <c r="AA409" s="19">
        <v>5705.1600000000008</v>
      </c>
      <c r="AB409" s="19">
        <v>6158.5099999999984</v>
      </c>
      <c r="AC409" s="19">
        <v>4926.18</v>
      </c>
      <c r="AD409" s="19">
        <v>5482.44</v>
      </c>
    </row>
    <row r="410" spans="1:30" x14ac:dyDescent="0.25">
      <c r="A410" s="86"/>
      <c r="B410" s="16" t="s">
        <v>204</v>
      </c>
      <c r="C410" s="19">
        <f>SUM(C407:C409)</f>
        <v>26652.630000000005</v>
      </c>
      <c r="D410" s="19">
        <f t="shared" ref="D410" si="1061">SUM(D407:D409)</f>
        <v>34312.76</v>
      </c>
      <c r="E410" s="19">
        <f t="shared" ref="E410" si="1062">SUM(E407:E409)</f>
        <v>28863.859999999997</v>
      </c>
      <c r="F410" s="19">
        <f t="shared" ref="F410" si="1063">SUM(F407:F409)</f>
        <v>23688.66</v>
      </c>
      <c r="G410" s="19">
        <f t="shared" ref="G410" si="1064">SUM(G407:G409)</f>
        <v>20723.120000000003</v>
      </c>
      <c r="H410" s="19">
        <f t="shared" ref="H410" si="1065">SUM(H407:H409)</f>
        <v>19075.959999999995</v>
      </c>
      <c r="I410" s="19">
        <f t="shared" ref="I410" si="1066">SUM(I407:I409)</f>
        <v>20561.489999999998</v>
      </c>
      <c r="J410" s="19">
        <f t="shared" ref="J410" si="1067">SUM(J407:J409)</f>
        <v>17214.53</v>
      </c>
      <c r="K410" s="19">
        <f t="shared" ref="K410" si="1068">SUM(K407:K409)</f>
        <v>11888.09</v>
      </c>
      <c r="L410" s="19">
        <f t="shared" ref="L410" si="1069">SUM(L407:L409)</f>
        <v>13093.949999999999</v>
      </c>
      <c r="M410" s="19">
        <f t="shared" ref="M410" si="1070">SUM(M407:M409)</f>
        <v>16982.43</v>
      </c>
      <c r="N410" s="19">
        <f t="shared" ref="N410" si="1071">SUM(N407:N409)</f>
        <v>24414.43</v>
      </c>
      <c r="Q410" s="86"/>
      <c r="R410" s="16" t="s">
        <v>194</v>
      </c>
      <c r="S410" s="19">
        <v>24867.95</v>
      </c>
      <c r="T410" s="19">
        <v>34328.639999999999</v>
      </c>
      <c r="U410" s="19">
        <v>30108.52</v>
      </c>
      <c r="V410" s="19">
        <v>27121.32</v>
      </c>
      <c r="W410" s="19">
        <v>23910.699999999997</v>
      </c>
      <c r="X410" s="19">
        <v>17255.039999999997</v>
      </c>
      <c r="Y410" s="19">
        <v>16598.830000000002</v>
      </c>
      <c r="Z410" s="19">
        <v>13446.18</v>
      </c>
      <c r="AA410" s="19">
        <v>16918.990000000002</v>
      </c>
      <c r="AB410" s="19">
        <v>14597.429999999997</v>
      </c>
      <c r="AC410" s="19">
        <v>13264.04</v>
      </c>
      <c r="AD410" s="19">
        <v>28992.32</v>
      </c>
    </row>
    <row r="411" spans="1:30" x14ac:dyDescent="0.25">
      <c r="A411" s="86" t="s">
        <v>121</v>
      </c>
      <c r="B411" s="16" t="s">
        <v>191</v>
      </c>
      <c r="C411" s="19">
        <v>374.01</v>
      </c>
      <c r="D411" s="19">
        <v>1832.0100000000002</v>
      </c>
      <c r="E411" s="19">
        <v>409.96000000000004</v>
      </c>
      <c r="F411" s="19">
        <v>32.700000000000003</v>
      </c>
      <c r="G411" s="19">
        <v>103.03999999999999</v>
      </c>
      <c r="H411" s="19">
        <v>40.950000000000003</v>
      </c>
      <c r="I411" s="19">
        <v>183.56</v>
      </c>
      <c r="J411" s="19">
        <v>480.74</v>
      </c>
      <c r="K411" s="19">
        <v>356.03999999999996</v>
      </c>
      <c r="L411" s="19">
        <v>524.23</v>
      </c>
      <c r="M411" s="19">
        <v>0</v>
      </c>
      <c r="N411" s="19">
        <v>496.26</v>
      </c>
      <c r="Q411" s="86" t="s">
        <v>121</v>
      </c>
      <c r="R411" s="16" t="s">
        <v>201</v>
      </c>
      <c r="S411" s="19">
        <v>195.62</v>
      </c>
      <c r="T411" s="19">
        <v>1899.1800000000003</v>
      </c>
      <c r="U411" s="19">
        <v>402.2</v>
      </c>
      <c r="V411" s="19">
        <v>301.78999999999996</v>
      </c>
      <c r="W411" s="19">
        <v>172.15</v>
      </c>
      <c r="X411" s="19">
        <v>46.589999999999996</v>
      </c>
      <c r="Y411" s="19">
        <v>0</v>
      </c>
      <c r="Z411" s="19">
        <v>24.29</v>
      </c>
      <c r="AA411" s="19">
        <v>0.01</v>
      </c>
      <c r="AB411" s="19">
        <v>0</v>
      </c>
      <c r="AC411" s="19">
        <v>445.61</v>
      </c>
      <c r="AD411" s="19">
        <v>858.56000000000006</v>
      </c>
    </row>
    <row r="412" spans="1:30" x14ac:dyDescent="0.25">
      <c r="A412" s="86"/>
      <c r="B412" s="16" t="s">
        <v>192</v>
      </c>
      <c r="C412" s="19">
        <v>31342.210000000006</v>
      </c>
      <c r="D412" s="19">
        <v>35418.909999999996</v>
      </c>
      <c r="E412" s="19">
        <v>29692.759999999991</v>
      </c>
      <c r="F412" s="19">
        <v>23528.790000000008</v>
      </c>
      <c r="G412" s="19">
        <v>22292.059999999998</v>
      </c>
      <c r="H412" s="19">
        <v>17464.810000000001</v>
      </c>
      <c r="I412" s="19">
        <v>19426.440000000006</v>
      </c>
      <c r="J412" s="19">
        <v>14625.04</v>
      </c>
      <c r="K412" s="19">
        <v>17579.310000000001</v>
      </c>
      <c r="L412" s="19">
        <v>19580.810000000005</v>
      </c>
      <c r="M412" s="19">
        <v>13216.36</v>
      </c>
      <c r="N412" s="19">
        <v>23131.230000000003</v>
      </c>
      <c r="Q412" s="86"/>
      <c r="R412" s="16" t="s">
        <v>202</v>
      </c>
      <c r="S412" s="19">
        <v>30980.340000000004</v>
      </c>
      <c r="T412" s="19">
        <v>37762.43</v>
      </c>
      <c r="U412" s="19">
        <v>34542.780000000013</v>
      </c>
      <c r="V412" s="19">
        <v>31317.880000000012</v>
      </c>
      <c r="W412" s="19">
        <v>27910.440000000006</v>
      </c>
      <c r="X412" s="19">
        <v>18865.079999999994</v>
      </c>
      <c r="Y412" s="19">
        <v>16077.460000000003</v>
      </c>
      <c r="Z412" s="19">
        <v>18491.149999999998</v>
      </c>
      <c r="AA412" s="19">
        <v>20313.400000000001</v>
      </c>
      <c r="AB412" s="19">
        <v>18148.150000000001</v>
      </c>
      <c r="AC412" s="19">
        <v>15026.430000000004</v>
      </c>
      <c r="AD412" s="19">
        <v>31063.59</v>
      </c>
    </row>
    <row r="413" spans="1:30" x14ac:dyDescent="0.25">
      <c r="A413" s="86"/>
      <c r="B413" s="16" t="s">
        <v>193</v>
      </c>
      <c r="C413" s="19">
        <v>25422.540000000008</v>
      </c>
      <c r="D413" s="19">
        <v>23950.23</v>
      </c>
      <c r="E413" s="19">
        <v>29238.190000000006</v>
      </c>
      <c r="F413" s="19">
        <v>33937.67</v>
      </c>
      <c r="G413" s="19">
        <v>37617.410000000003</v>
      </c>
      <c r="H413" s="19">
        <v>40076.17</v>
      </c>
      <c r="I413" s="19">
        <v>44429.200000000004</v>
      </c>
      <c r="J413" s="19">
        <v>29152.309999999998</v>
      </c>
      <c r="K413" s="19">
        <v>21755.72</v>
      </c>
      <c r="L413" s="19">
        <v>24087.67</v>
      </c>
      <c r="M413" s="19">
        <v>22412.120000000003</v>
      </c>
      <c r="N413" s="19">
        <v>17897.95</v>
      </c>
      <c r="Q413" s="86"/>
      <c r="R413" s="16" t="s">
        <v>203</v>
      </c>
      <c r="S413" s="19">
        <v>14357.84</v>
      </c>
      <c r="T413" s="19">
        <v>21186.3</v>
      </c>
      <c r="U413" s="19">
        <v>30598.720000000005</v>
      </c>
      <c r="V413" s="19">
        <v>28131.31</v>
      </c>
      <c r="W413" s="19">
        <v>30860.37000000001</v>
      </c>
      <c r="X413" s="19">
        <v>18713.100000000002</v>
      </c>
      <c r="Y413" s="19">
        <v>16411.420000000002</v>
      </c>
      <c r="Z413" s="19">
        <v>16124.720000000001</v>
      </c>
      <c r="AA413" s="19">
        <v>15620.14</v>
      </c>
      <c r="AB413" s="19">
        <v>17693.689999999999</v>
      </c>
      <c r="AC413" s="19">
        <v>16886.990000000002</v>
      </c>
      <c r="AD413" s="19">
        <v>18593.140000000007</v>
      </c>
    </row>
    <row r="414" spans="1:30" x14ac:dyDescent="0.25">
      <c r="A414" s="86"/>
      <c r="B414" s="16" t="s">
        <v>204</v>
      </c>
      <c r="C414" s="19">
        <f>SUM(C411:C413)</f>
        <v>57138.760000000009</v>
      </c>
      <c r="D414" s="19">
        <f t="shared" ref="D414" si="1072">SUM(D411:D413)</f>
        <v>61201.149999999994</v>
      </c>
      <c r="E414" s="19">
        <f t="shared" ref="E414" si="1073">SUM(E411:E413)</f>
        <v>59340.909999999996</v>
      </c>
      <c r="F414" s="19">
        <f t="shared" ref="F414" si="1074">SUM(F411:F413)</f>
        <v>57499.16</v>
      </c>
      <c r="G414" s="19">
        <f t="shared" ref="G414" si="1075">SUM(G411:G413)</f>
        <v>60012.51</v>
      </c>
      <c r="H414" s="19">
        <f t="shared" ref="H414" si="1076">SUM(H411:H413)</f>
        <v>57581.93</v>
      </c>
      <c r="I414" s="19">
        <f t="shared" ref="I414" si="1077">SUM(I411:I413)</f>
        <v>64039.200000000012</v>
      </c>
      <c r="J414" s="19">
        <f t="shared" ref="J414" si="1078">SUM(J411:J413)</f>
        <v>44258.09</v>
      </c>
      <c r="K414" s="19">
        <f t="shared" ref="K414" si="1079">SUM(K411:K413)</f>
        <v>39691.070000000007</v>
      </c>
      <c r="L414" s="19">
        <f t="shared" ref="L414" si="1080">SUM(L411:L413)</f>
        <v>44192.710000000006</v>
      </c>
      <c r="M414" s="19">
        <f t="shared" ref="M414" si="1081">SUM(M411:M413)</f>
        <v>35628.480000000003</v>
      </c>
      <c r="N414" s="19">
        <f t="shared" ref="N414" si="1082">SUM(N411:N413)</f>
        <v>41525.440000000002</v>
      </c>
      <c r="Q414" s="86"/>
      <c r="R414" s="16" t="s">
        <v>194</v>
      </c>
      <c r="S414" s="19">
        <v>45533.8</v>
      </c>
      <c r="T414" s="19">
        <v>60847.91</v>
      </c>
      <c r="U414" s="19">
        <v>65543.700000000012</v>
      </c>
      <c r="V414" s="19">
        <v>59750.98000000001</v>
      </c>
      <c r="W414" s="19">
        <v>58942.960000000021</v>
      </c>
      <c r="X414" s="19">
        <v>37624.769999999997</v>
      </c>
      <c r="Y414" s="19">
        <v>32488.880000000005</v>
      </c>
      <c r="Z414" s="19">
        <v>34640.160000000003</v>
      </c>
      <c r="AA414" s="19">
        <v>35933.550000000003</v>
      </c>
      <c r="AB414" s="19">
        <v>35841.839999999997</v>
      </c>
      <c r="AC414" s="19">
        <v>32359.030000000006</v>
      </c>
      <c r="AD414" s="19">
        <v>50515.290000000008</v>
      </c>
    </row>
    <row r="415" spans="1:30" x14ac:dyDescent="0.25">
      <c r="A415" s="86" t="s">
        <v>122</v>
      </c>
      <c r="B415" s="16" t="s">
        <v>191</v>
      </c>
      <c r="C415" s="19">
        <v>494.65000000000003</v>
      </c>
      <c r="D415" s="19">
        <v>589.45000000000005</v>
      </c>
      <c r="E415" s="19">
        <v>588.5</v>
      </c>
      <c r="F415" s="19">
        <v>353.26</v>
      </c>
      <c r="G415" s="19">
        <v>302.18000000000006</v>
      </c>
      <c r="H415" s="19">
        <v>657.22</v>
      </c>
      <c r="I415" s="19">
        <v>338.23</v>
      </c>
      <c r="J415" s="19">
        <v>746.26</v>
      </c>
      <c r="K415" s="19">
        <v>582.28</v>
      </c>
      <c r="L415" s="19">
        <v>417.49</v>
      </c>
      <c r="M415" s="19">
        <v>168.93</v>
      </c>
      <c r="N415" s="19">
        <v>217.86</v>
      </c>
      <c r="Q415" s="86" t="s">
        <v>122</v>
      </c>
      <c r="R415" s="16" t="s">
        <v>201</v>
      </c>
      <c r="S415" s="19">
        <v>145.16</v>
      </c>
      <c r="T415" s="19">
        <v>3.3100000000000005</v>
      </c>
      <c r="U415" s="19">
        <v>449.24</v>
      </c>
      <c r="V415" s="19">
        <v>309.08000000000004</v>
      </c>
      <c r="W415" s="19">
        <v>97.92</v>
      </c>
      <c r="X415" s="19">
        <v>73.12</v>
      </c>
      <c r="Y415" s="19">
        <v>33.74</v>
      </c>
      <c r="Z415" s="19">
        <v>168.17</v>
      </c>
      <c r="AA415" s="19">
        <v>184.26</v>
      </c>
      <c r="AB415" s="19">
        <v>40.989999999999995</v>
      </c>
      <c r="AC415" s="19">
        <v>173.4</v>
      </c>
      <c r="AD415" s="19">
        <v>1494.64</v>
      </c>
    </row>
    <row r="416" spans="1:30" x14ac:dyDescent="0.25">
      <c r="A416" s="86"/>
      <c r="B416" s="16" t="s">
        <v>192</v>
      </c>
      <c r="C416" s="19">
        <v>17413.400000000005</v>
      </c>
      <c r="D416" s="19">
        <v>28437.160000000003</v>
      </c>
      <c r="E416" s="19">
        <v>17849.439999999999</v>
      </c>
      <c r="F416" s="19">
        <v>16362.03</v>
      </c>
      <c r="G416" s="19">
        <v>13760.400000000003</v>
      </c>
      <c r="H416" s="19">
        <v>13251.609999999999</v>
      </c>
      <c r="I416" s="19">
        <v>12990.799999999996</v>
      </c>
      <c r="J416" s="19">
        <v>7977.3599999999988</v>
      </c>
      <c r="K416" s="19">
        <v>14670.83</v>
      </c>
      <c r="L416" s="19">
        <v>11722.420000000002</v>
      </c>
      <c r="M416" s="19">
        <v>8782.64</v>
      </c>
      <c r="N416" s="19">
        <v>16034.53</v>
      </c>
      <c r="Q416" s="86"/>
      <c r="R416" s="16" t="s">
        <v>202</v>
      </c>
      <c r="S416" s="19">
        <v>17586.099999999999</v>
      </c>
      <c r="T416" s="19">
        <v>25464.420000000002</v>
      </c>
      <c r="U416" s="19">
        <v>21508.429999999993</v>
      </c>
      <c r="V416" s="19">
        <v>19984.98</v>
      </c>
      <c r="W416" s="19">
        <v>19853.450000000004</v>
      </c>
      <c r="X416" s="19">
        <v>10150.960000000001</v>
      </c>
      <c r="Y416" s="19">
        <v>9454.9</v>
      </c>
      <c r="Z416" s="19">
        <v>11515.300000000001</v>
      </c>
      <c r="AA416" s="19">
        <v>14848.680000000002</v>
      </c>
      <c r="AB416" s="19">
        <v>9972.0300000000025</v>
      </c>
      <c r="AC416" s="19">
        <v>10634.269999999997</v>
      </c>
      <c r="AD416" s="19">
        <v>18576.030000000006</v>
      </c>
    </row>
    <row r="417" spans="1:30" x14ac:dyDescent="0.25">
      <c r="A417" s="86"/>
      <c r="B417" s="16" t="s">
        <v>193</v>
      </c>
      <c r="C417" s="19">
        <v>14539.76</v>
      </c>
      <c r="D417" s="19">
        <v>17758.099999999999</v>
      </c>
      <c r="E417" s="19">
        <v>21471.890000000003</v>
      </c>
      <c r="F417" s="19">
        <v>22373.91</v>
      </c>
      <c r="G417" s="19">
        <v>25177.699999999997</v>
      </c>
      <c r="H417" s="19">
        <v>25754.62</v>
      </c>
      <c r="I417" s="19">
        <v>26831.69</v>
      </c>
      <c r="J417" s="19">
        <v>15905.239999999998</v>
      </c>
      <c r="K417" s="19">
        <v>12555.249999999996</v>
      </c>
      <c r="L417" s="19">
        <v>15594.869999999997</v>
      </c>
      <c r="M417" s="19">
        <v>14250.439999999999</v>
      </c>
      <c r="N417" s="19">
        <v>11167.54</v>
      </c>
      <c r="Q417" s="86"/>
      <c r="R417" s="16" t="s">
        <v>203</v>
      </c>
      <c r="S417" s="19">
        <v>5808.829999999999</v>
      </c>
      <c r="T417" s="19">
        <v>11778.210000000003</v>
      </c>
      <c r="U417" s="19">
        <v>10264.750000000002</v>
      </c>
      <c r="V417" s="19">
        <v>11246.14</v>
      </c>
      <c r="W417" s="19">
        <v>15042.140000000001</v>
      </c>
      <c r="X417" s="19">
        <v>11651.33</v>
      </c>
      <c r="Y417" s="19">
        <v>8608.1</v>
      </c>
      <c r="Z417" s="19">
        <v>8169.8300000000008</v>
      </c>
      <c r="AA417" s="19">
        <v>7530.4600000000009</v>
      </c>
      <c r="AB417" s="19">
        <v>8905.4</v>
      </c>
      <c r="AC417" s="19">
        <v>9460.9600000000009</v>
      </c>
      <c r="AD417" s="19">
        <v>9945.3300000000017</v>
      </c>
    </row>
    <row r="418" spans="1:30" x14ac:dyDescent="0.25">
      <c r="A418" s="86"/>
      <c r="B418" s="16" t="s">
        <v>204</v>
      </c>
      <c r="C418" s="19">
        <f>SUM(C415:C417)</f>
        <v>32447.810000000005</v>
      </c>
      <c r="D418" s="19">
        <f t="shared" ref="D418" si="1083">SUM(D415:D417)</f>
        <v>46784.710000000006</v>
      </c>
      <c r="E418" s="19">
        <f t="shared" ref="E418" si="1084">SUM(E415:E417)</f>
        <v>39909.83</v>
      </c>
      <c r="F418" s="19">
        <f t="shared" ref="F418" si="1085">SUM(F415:F417)</f>
        <v>39089.199999999997</v>
      </c>
      <c r="G418" s="19">
        <f t="shared" ref="G418" si="1086">SUM(G415:G417)</f>
        <v>39240.28</v>
      </c>
      <c r="H418" s="19">
        <f t="shared" ref="H418" si="1087">SUM(H415:H417)</f>
        <v>39663.449999999997</v>
      </c>
      <c r="I418" s="19">
        <f t="shared" ref="I418" si="1088">SUM(I415:I417)</f>
        <v>40160.719999999994</v>
      </c>
      <c r="J418" s="19">
        <f t="shared" ref="J418" si="1089">SUM(J415:J417)</f>
        <v>24628.859999999997</v>
      </c>
      <c r="K418" s="19">
        <f t="shared" ref="K418" si="1090">SUM(K415:K417)</f>
        <v>27808.359999999997</v>
      </c>
      <c r="L418" s="19">
        <f t="shared" ref="L418" si="1091">SUM(L415:L417)</f>
        <v>27734.78</v>
      </c>
      <c r="M418" s="19">
        <f t="shared" ref="M418" si="1092">SUM(M415:M417)</f>
        <v>23202.01</v>
      </c>
      <c r="N418" s="19">
        <f t="shared" ref="N418" si="1093">SUM(N415:N417)</f>
        <v>27419.93</v>
      </c>
      <c r="Q418" s="86"/>
      <c r="R418" s="16" t="s">
        <v>194</v>
      </c>
      <c r="S418" s="19">
        <v>23540.089999999997</v>
      </c>
      <c r="T418" s="19">
        <v>37245.94</v>
      </c>
      <c r="U418" s="19">
        <v>32222.42</v>
      </c>
      <c r="V418" s="19">
        <v>31540.2</v>
      </c>
      <c r="W418" s="19">
        <v>34993.51</v>
      </c>
      <c r="X418" s="19">
        <v>21875.410000000003</v>
      </c>
      <c r="Y418" s="19">
        <v>18096.739999999998</v>
      </c>
      <c r="Z418" s="19">
        <v>19853.300000000003</v>
      </c>
      <c r="AA418" s="19">
        <v>22563.4</v>
      </c>
      <c r="AB418" s="19">
        <v>18918.420000000002</v>
      </c>
      <c r="AC418" s="19">
        <v>20268.629999999997</v>
      </c>
      <c r="AD418" s="19">
        <v>30016.000000000007</v>
      </c>
    </row>
    <row r="419" spans="1:30" x14ac:dyDescent="0.25">
      <c r="A419" s="86" t="s">
        <v>123</v>
      </c>
      <c r="B419" s="16" t="s">
        <v>191</v>
      </c>
      <c r="C419" s="19">
        <v>177.37</v>
      </c>
      <c r="D419" s="19">
        <v>0</v>
      </c>
      <c r="E419" s="19">
        <v>0</v>
      </c>
      <c r="F419" s="19">
        <v>0</v>
      </c>
      <c r="G419" s="19">
        <v>260.51</v>
      </c>
      <c r="H419" s="19">
        <v>67.739999999999995</v>
      </c>
      <c r="I419" s="19">
        <v>0</v>
      </c>
      <c r="J419" s="19">
        <v>100.46</v>
      </c>
      <c r="K419" s="19">
        <v>0</v>
      </c>
      <c r="L419" s="19">
        <v>0</v>
      </c>
      <c r="M419" s="19">
        <v>0</v>
      </c>
      <c r="N419" s="19">
        <v>0</v>
      </c>
      <c r="Q419" s="86" t="s">
        <v>123</v>
      </c>
      <c r="R419" s="16" t="s">
        <v>201</v>
      </c>
      <c r="S419" s="19">
        <v>0</v>
      </c>
      <c r="T419" s="19">
        <v>0</v>
      </c>
      <c r="U419" s="19">
        <v>0</v>
      </c>
      <c r="V419" s="19">
        <v>0</v>
      </c>
      <c r="W419" s="19">
        <v>0</v>
      </c>
      <c r="X419" s="19">
        <v>0</v>
      </c>
      <c r="Y419" s="19">
        <v>0</v>
      </c>
      <c r="Z419" s="19">
        <v>0</v>
      </c>
      <c r="AA419" s="19">
        <v>0</v>
      </c>
      <c r="AB419" s="19">
        <v>0</v>
      </c>
      <c r="AC419" s="19">
        <v>0</v>
      </c>
      <c r="AD419" s="19">
        <v>0</v>
      </c>
    </row>
    <row r="420" spans="1:30" x14ac:dyDescent="0.25">
      <c r="A420" s="86"/>
      <c r="B420" s="16" t="s">
        <v>192</v>
      </c>
      <c r="C420" s="19">
        <v>5783.0699999999988</v>
      </c>
      <c r="D420" s="19">
        <v>9246.3300000000017</v>
      </c>
      <c r="E420" s="19">
        <v>5650.57</v>
      </c>
      <c r="F420" s="19">
        <v>5324.1299999999992</v>
      </c>
      <c r="G420" s="19">
        <v>4395.7900000000009</v>
      </c>
      <c r="H420" s="19">
        <v>3240.2199999999993</v>
      </c>
      <c r="I420" s="19">
        <v>2690.54</v>
      </c>
      <c r="J420" s="19">
        <v>854.52</v>
      </c>
      <c r="K420" s="19">
        <v>1472.1000000000001</v>
      </c>
      <c r="L420" s="19">
        <v>1419.5000000000002</v>
      </c>
      <c r="M420" s="19">
        <v>1927.2600000000002</v>
      </c>
      <c r="N420" s="19">
        <v>5853.08</v>
      </c>
      <c r="Q420" s="86"/>
      <c r="R420" s="16" t="s">
        <v>202</v>
      </c>
      <c r="S420" s="19">
        <v>7510.0899999999992</v>
      </c>
      <c r="T420" s="19">
        <v>9258.85</v>
      </c>
      <c r="U420" s="19">
        <v>6438.3199999999988</v>
      </c>
      <c r="V420" s="19">
        <v>7986.7800000000025</v>
      </c>
      <c r="W420" s="19">
        <v>5219.41</v>
      </c>
      <c r="X420" s="19">
        <v>3144.34</v>
      </c>
      <c r="Y420" s="19">
        <v>2384.7799999999997</v>
      </c>
      <c r="Z420" s="19">
        <v>2891.0500000000006</v>
      </c>
      <c r="AA420" s="19">
        <v>1823.5800000000002</v>
      </c>
      <c r="AB420" s="19">
        <v>1670.2499999999998</v>
      </c>
      <c r="AC420" s="19">
        <v>3046.5000000000005</v>
      </c>
      <c r="AD420" s="19">
        <v>6238.0700000000006</v>
      </c>
    </row>
    <row r="421" spans="1:30" x14ac:dyDescent="0.25">
      <c r="A421" s="86"/>
      <c r="B421" s="16" t="s">
        <v>193</v>
      </c>
      <c r="C421" s="19">
        <v>3630.7599999999998</v>
      </c>
      <c r="D421" s="19">
        <v>3926.04</v>
      </c>
      <c r="E421" s="19">
        <v>5606.1800000000012</v>
      </c>
      <c r="F421" s="19">
        <v>5031.0300000000007</v>
      </c>
      <c r="G421" s="19">
        <v>4283.93</v>
      </c>
      <c r="H421" s="19">
        <v>4365.72</v>
      </c>
      <c r="I421" s="19">
        <v>4996.619999999999</v>
      </c>
      <c r="J421" s="19">
        <v>1709.97</v>
      </c>
      <c r="K421" s="19">
        <v>1611.6200000000001</v>
      </c>
      <c r="L421" s="19">
        <v>2207.9300000000003</v>
      </c>
      <c r="M421" s="19">
        <v>1951.4100000000003</v>
      </c>
      <c r="N421" s="19">
        <v>2041.3100000000002</v>
      </c>
      <c r="Q421" s="86"/>
      <c r="R421" s="16" t="s">
        <v>203</v>
      </c>
      <c r="S421" s="19">
        <v>1961.02</v>
      </c>
      <c r="T421" s="19">
        <v>5304.7099999999991</v>
      </c>
      <c r="U421" s="19">
        <v>5323.96</v>
      </c>
      <c r="V421" s="19">
        <v>6200.5400000000009</v>
      </c>
      <c r="W421" s="19">
        <v>5731.44</v>
      </c>
      <c r="X421" s="19">
        <v>4263.2100000000009</v>
      </c>
      <c r="Y421" s="19">
        <v>3590.6299999999997</v>
      </c>
      <c r="Z421" s="19">
        <v>3400.6799999999994</v>
      </c>
      <c r="AA421" s="19">
        <v>3329.4700000000003</v>
      </c>
      <c r="AB421" s="19">
        <v>2392.31</v>
      </c>
      <c r="AC421" s="19">
        <v>2833.6899999999996</v>
      </c>
      <c r="AD421" s="19">
        <v>2530.5100000000002</v>
      </c>
    </row>
    <row r="422" spans="1:30" x14ac:dyDescent="0.25">
      <c r="A422" s="86"/>
      <c r="B422" s="16" t="s">
        <v>204</v>
      </c>
      <c r="C422" s="19">
        <f>SUM(C419:C421)</f>
        <v>9591.1999999999989</v>
      </c>
      <c r="D422" s="19">
        <f t="shared" ref="D422" si="1094">SUM(D419:D421)</f>
        <v>13172.370000000003</v>
      </c>
      <c r="E422" s="19">
        <f t="shared" ref="E422" si="1095">SUM(E419:E421)</f>
        <v>11256.75</v>
      </c>
      <c r="F422" s="19">
        <f t="shared" ref="F422" si="1096">SUM(F419:F421)</f>
        <v>10355.16</v>
      </c>
      <c r="G422" s="19">
        <f t="shared" ref="G422" si="1097">SUM(G419:G421)</f>
        <v>8940.2300000000014</v>
      </c>
      <c r="H422" s="19">
        <f t="shared" ref="H422" si="1098">SUM(H419:H421)</f>
        <v>7673.6799999999994</v>
      </c>
      <c r="I422" s="19">
        <f t="shared" ref="I422" si="1099">SUM(I419:I421)</f>
        <v>7687.1599999999989</v>
      </c>
      <c r="J422" s="19">
        <f t="shared" ref="J422" si="1100">SUM(J419:J421)</f>
        <v>2664.95</v>
      </c>
      <c r="K422" s="19">
        <f t="shared" ref="K422" si="1101">SUM(K419:K421)</f>
        <v>3083.7200000000003</v>
      </c>
      <c r="L422" s="19">
        <f t="shared" ref="L422" si="1102">SUM(L419:L421)</f>
        <v>3627.4300000000003</v>
      </c>
      <c r="M422" s="19">
        <f t="shared" ref="M422" si="1103">SUM(M419:M421)</f>
        <v>3878.6700000000005</v>
      </c>
      <c r="N422" s="19">
        <f t="shared" ref="N422" si="1104">SUM(N419:N421)</f>
        <v>7894.39</v>
      </c>
      <c r="Q422" s="86"/>
      <c r="R422" s="16" t="s">
        <v>194</v>
      </c>
      <c r="S422" s="19">
        <v>9471.1099999999988</v>
      </c>
      <c r="T422" s="19">
        <v>14563.56</v>
      </c>
      <c r="U422" s="19">
        <v>11762.279999999999</v>
      </c>
      <c r="V422" s="19">
        <v>14187.320000000003</v>
      </c>
      <c r="W422" s="19">
        <v>10950.849999999999</v>
      </c>
      <c r="X422" s="19">
        <v>7407.5500000000011</v>
      </c>
      <c r="Y422" s="19">
        <v>5975.41</v>
      </c>
      <c r="Z422" s="19">
        <v>6291.73</v>
      </c>
      <c r="AA422" s="19">
        <v>5153.05</v>
      </c>
      <c r="AB422" s="19">
        <v>4062.5599999999995</v>
      </c>
      <c r="AC422" s="19">
        <v>5880.1900000000005</v>
      </c>
      <c r="AD422" s="19">
        <v>8768.5800000000017</v>
      </c>
    </row>
    <row r="423" spans="1:30" x14ac:dyDescent="0.25">
      <c r="A423" s="86" t="s">
        <v>124</v>
      </c>
      <c r="B423" s="16" t="s">
        <v>191</v>
      </c>
      <c r="C423" s="19">
        <v>0</v>
      </c>
      <c r="D423" s="19">
        <v>108.62</v>
      </c>
      <c r="E423" s="19">
        <v>0</v>
      </c>
      <c r="F423" s="19">
        <v>484.49</v>
      </c>
      <c r="G423" s="19">
        <v>0</v>
      </c>
      <c r="H423" s="19">
        <v>0</v>
      </c>
      <c r="I423" s="19">
        <v>0</v>
      </c>
      <c r="J423" s="19">
        <v>6.15</v>
      </c>
      <c r="K423" s="19">
        <v>0</v>
      </c>
      <c r="L423" s="19">
        <v>0</v>
      </c>
      <c r="M423" s="19">
        <v>0</v>
      </c>
      <c r="N423" s="19">
        <v>0</v>
      </c>
      <c r="Q423" s="86" t="s">
        <v>124</v>
      </c>
      <c r="R423" s="16" t="s">
        <v>201</v>
      </c>
      <c r="S423" s="19">
        <v>0</v>
      </c>
      <c r="T423" s="19">
        <v>0</v>
      </c>
      <c r="U423" s="19">
        <v>0</v>
      </c>
      <c r="V423" s="19">
        <v>0</v>
      </c>
      <c r="W423" s="19">
        <v>185.9</v>
      </c>
      <c r="X423" s="19">
        <v>0</v>
      </c>
      <c r="Y423" s="19">
        <v>0</v>
      </c>
      <c r="Z423" s="19">
        <v>0</v>
      </c>
      <c r="AA423" s="19">
        <v>0</v>
      </c>
      <c r="AB423" s="19">
        <v>9.5</v>
      </c>
      <c r="AC423" s="19">
        <v>0</v>
      </c>
      <c r="AD423" s="19">
        <v>0</v>
      </c>
    </row>
    <row r="424" spans="1:30" x14ac:dyDescent="0.25">
      <c r="A424" s="86"/>
      <c r="B424" s="16" t="s">
        <v>192</v>
      </c>
      <c r="C424" s="19">
        <v>5821.69</v>
      </c>
      <c r="D424" s="19">
        <v>9061.7100000000028</v>
      </c>
      <c r="E424" s="19">
        <v>6342.86</v>
      </c>
      <c r="F424" s="19">
        <v>4969.96</v>
      </c>
      <c r="G424" s="19">
        <v>3920.8899999999994</v>
      </c>
      <c r="H424" s="19">
        <v>2700.9500000000003</v>
      </c>
      <c r="I424" s="19">
        <v>2666.7</v>
      </c>
      <c r="J424" s="19">
        <v>1277.27</v>
      </c>
      <c r="K424" s="19">
        <v>1560.05</v>
      </c>
      <c r="L424" s="19">
        <v>1633.3999999999999</v>
      </c>
      <c r="M424" s="19">
        <v>2069.1999999999998</v>
      </c>
      <c r="N424" s="19">
        <v>6358.7799999999988</v>
      </c>
      <c r="Q424" s="86"/>
      <c r="R424" s="16" t="s">
        <v>202</v>
      </c>
      <c r="S424" s="19">
        <v>8001.27</v>
      </c>
      <c r="T424" s="19">
        <v>9684.9699999999993</v>
      </c>
      <c r="U424" s="19">
        <v>6496.8000000000011</v>
      </c>
      <c r="V424" s="19">
        <v>8019.2599999999975</v>
      </c>
      <c r="W424" s="19">
        <v>4949.91</v>
      </c>
      <c r="X424" s="19">
        <v>3594.2699999999995</v>
      </c>
      <c r="Y424" s="19">
        <v>1792.6900000000003</v>
      </c>
      <c r="Z424" s="19">
        <v>1343.33</v>
      </c>
      <c r="AA424" s="19">
        <v>2290.2099999999987</v>
      </c>
      <c r="AB424" s="19">
        <v>2266.41</v>
      </c>
      <c r="AC424" s="19">
        <v>3138.7999999999997</v>
      </c>
      <c r="AD424" s="19">
        <v>7236.6699999999992</v>
      </c>
    </row>
    <row r="425" spans="1:30" x14ac:dyDescent="0.25">
      <c r="A425" s="86"/>
      <c r="B425" s="16" t="s">
        <v>193</v>
      </c>
      <c r="C425" s="19">
        <v>5313.2200000000012</v>
      </c>
      <c r="D425" s="19">
        <v>6762.25</v>
      </c>
      <c r="E425" s="19">
        <v>7627.54</v>
      </c>
      <c r="F425" s="19">
        <v>7385.4299999999985</v>
      </c>
      <c r="G425" s="19">
        <v>6273.16</v>
      </c>
      <c r="H425" s="19">
        <v>4933.3100000000004</v>
      </c>
      <c r="I425" s="19">
        <v>5393.3900000000012</v>
      </c>
      <c r="J425" s="19">
        <v>3325.5199999999995</v>
      </c>
      <c r="K425" s="19">
        <v>3431.5400000000004</v>
      </c>
      <c r="L425" s="19">
        <v>3769.4500000000003</v>
      </c>
      <c r="M425" s="19">
        <v>3384.83</v>
      </c>
      <c r="N425" s="19">
        <v>3317.3300000000004</v>
      </c>
      <c r="Q425" s="86"/>
      <c r="R425" s="16" t="s">
        <v>203</v>
      </c>
      <c r="S425" s="19">
        <v>3400.1</v>
      </c>
      <c r="T425" s="19">
        <v>3496.2599999999993</v>
      </c>
      <c r="U425" s="19">
        <v>5937.2699999999986</v>
      </c>
      <c r="V425" s="19">
        <v>6065.7900000000009</v>
      </c>
      <c r="W425" s="19">
        <v>6936.19</v>
      </c>
      <c r="X425" s="19">
        <v>7093.0899999999992</v>
      </c>
      <c r="Y425" s="19">
        <v>5083.0700000000015</v>
      </c>
      <c r="Z425" s="19">
        <v>3602.3500000000004</v>
      </c>
      <c r="AA425" s="19">
        <v>4124.45</v>
      </c>
      <c r="AB425" s="19">
        <v>4289.6000000000004</v>
      </c>
      <c r="AC425" s="19">
        <v>4080.1300000000006</v>
      </c>
      <c r="AD425" s="19">
        <v>3489.2</v>
      </c>
    </row>
    <row r="426" spans="1:30" x14ac:dyDescent="0.25">
      <c r="A426" s="86"/>
      <c r="B426" s="16" t="s">
        <v>204</v>
      </c>
      <c r="C426" s="19">
        <f>SUM(C423:C425)</f>
        <v>11134.91</v>
      </c>
      <c r="D426" s="19">
        <f t="shared" ref="D426" si="1105">SUM(D423:D425)</f>
        <v>15932.580000000004</v>
      </c>
      <c r="E426" s="19">
        <f t="shared" ref="E426" si="1106">SUM(E423:E425)</f>
        <v>13970.4</v>
      </c>
      <c r="F426" s="19">
        <f t="shared" ref="F426" si="1107">SUM(F423:F425)</f>
        <v>12839.879999999997</v>
      </c>
      <c r="G426" s="19">
        <f t="shared" ref="G426" si="1108">SUM(G423:G425)</f>
        <v>10194.049999999999</v>
      </c>
      <c r="H426" s="19">
        <f t="shared" ref="H426" si="1109">SUM(H423:H425)</f>
        <v>7634.26</v>
      </c>
      <c r="I426" s="19">
        <f t="shared" ref="I426" si="1110">SUM(I423:I425)</f>
        <v>8060.0900000000011</v>
      </c>
      <c r="J426" s="19">
        <f t="shared" ref="J426" si="1111">SUM(J423:J425)</f>
        <v>4608.9399999999996</v>
      </c>
      <c r="K426" s="19">
        <f t="shared" ref="K426" si="1112">SUM(K423:K425)</f>
        <v>4991.59</v>
      </c>
      <c r="L426" s="19">
        <f t="shared" ref="L426" si="1113">SUM(L423:L425)</f>
        <v>5402.85</v>
      </c>
      <c r="M426" s="19">
        <f t="shared" ref="M426" si="1114">SUM(M423:M425)</f>
        <v>5454.03</v>
      </c>
      <c r="N426" s="19">
        <f t="shared" ref="N426" si="1115">SUM(N423:N425)</f>
        <v>9676.1099999999988</v>
      </c>
      <c r="Q426" s="86"/>
      <c r="R426" s="16" t="s">
        <v>194</v>
      </c>
      <c r="S426" s="19">
        <v>11401.37</v>
      </c>
      <c r="T426" s="19">
        <v>13181.23</v>
      </c>
      <c r="U426" s="19">
        <v>12434.07</v>
      </c>
      <c r="V426" s="19">
        <v>14085.05</v>
      </c>
      <c r="W426" s="19">
        <v>12072</v>
      </c>
      <c r="X426" s="19">
        <v>10687.359999999999</v>
      </c>
      <c r="Y426" s="19">
        <v>6875.760000000002</v>
      </c>
      <c r="Z426" s="19">
        <v>4945.68</v>
      </c>
      <c r="AA426" s="19">
        <v>6414.659999999998</v>
      </c>
      <c r="AB426" s="19">
        <v>6565.51</v>
      </c>
      <c r="AC426" s="19">
        <v>7218.93</v>
      </c>
      <c r="AD426" s="19">
        <v>10725.869999999999</v>
      </c>
    </row>
    <row r="427" spans="1:30" x14ac:dyDescent="0.25">
      <c r="A427" s="86" t="s">
        <v>125</v>
      </c>
      <c r="B427" s="16" t="s">
        <v>191</v>
      </c>
      <c r="C427" s="19">
        <v>20969.660000000011</v>
      </c>
      <c r="D427" s="19">
        <v>19556.649999999994</v>
      </c>
      <c r="E427" s="19">
        <v>18621.400000000005</v>
      </c>
      <c r="F427" s="19">
        <v>15915.950000000003</v>
      </c>
      <c r="G427" s="19">
        <v>15971.41</v>
      </c>
      <c r="H427" s="19">
        <v>12546.140000000003</v>
      </c>
      <c r="I427" s="19">
        <v>12529.94</v>
      </c>
      <c r="J427" s="19">
        <v>14461.039999999999</v>
      </c>
      <c r="K427" s="19">
        <v>14589.81</v>
      </c>
      <c r="L427" s="19">
        <v>14399.93</v>
      </c>
      <c r="M427" s="19">
        <v>13395.100000000002</v>
      </c>
      <c r="N427" s="19">
        <v>31383.78000000001</v>
      </c>
      <c r="Q427" s="86" t="s">
        <v>125</v>
      </c>
      <c r="R427" s="16" t="s">
        <v>201</v>
      </c>
      <c r="S427" s="19">
        <v>23946.709999999995</v>
      </c>
      <c r="T427" s="19">
        <v>28374.54</v>
      </c>
      <c r="U427" s="19">
        <v>21720.210000000006</v>
      </c>
      <c r="V427" s="19">
        <v>23449.73</v>
      </c>
      <c r="W427" s="19">
        <v>18360.859999999997</v>
      </c>
      <c r="X427" s="19">
        <v>14775.489999999998</v>
      </c>
      <c r="Y427" s="19">
        <v>14691.969999999996</v>
      </c>
      <c r="Z427" s="19">
        <v>15353.329999999998</v>
      </c>
      <c r="AA427" s="19">
        <v>18118.669999999998</v>
      </c>
      <c r="AB427" s="19">
        <v>12207.750000000002</v>
      </c>
      <c r="AC427" s="19">
        <v>17480.87</v>
      </c>
      <c r="AD427" s="19">
        <v>31244.89</v>
      </c>
    </row>
    <row r="428" spans="1:30" x14ac:dyDescent="0.25">
      <c r="A428" s="86"/>
      <c r="B428" s="16" t="s">
        <v>192</v>
      </c>
      <c r="C428" s="19">
        <v>11243.980000000001</v>
      </c>
      <c r="D428" s="19">
        <v>20542.880000000005</v>
      </c>
      <c r="E428" s="19">
        <v>15477.130000000001</v>
      </c>
      <c r="F428" s="19">
        <v>15062.04</v>
      </c>
      <c r="G428" s="19">
        <v>13666.439999999997</v>
      </c>
      <c r="H428" s="19">
        <v>11542.4</v>
      </c>
      <c r="I428" s="19">
        <v>10223.089999999998</v>
      </c>
      <c r="J428" s="19">
        <v>6274.5199999999995</v>
      </c>
      <c r="K428" s="19">
        <v>9006.91</v>
      </c>
      <c r="L428" s="19">
        <v>10419.889999999998</v>
      </c>
      <c r="M428" s="19">
        <v>8765.3000000000029</v>
      </c>
      <c r="N428" s="19">
        <v>12098.839999999998</v>
      </c>
      <c r="Q428" s="86"/>
      <c r="R428" s="16" t="s">
        <v>202</v>
      </c>
      <c r="S428" s="19">
        <v>17461.29</v>
      </c>
      <c r="T428" s="19">
        <v>25110.900000000005</v>
      </c>
      <c r="U428" s="19">
        <v>21011.470000000005</v>
      </c>
      <c r="V428" s="19">
        <v>22678.920000000006</v>
      </c>
      <c r="W428" s="19">
        <v>18302.650000000001</v>
      </c>
      <c r="X428" s="19">
        <v>13053.750000000002</v>
      </c>
      <c r="Y428" s="19">
        <v>10341.549999999999</v>
      </c>
      <c r="Z428" s="19">
        <v>11768.150000000003</v>
      </c>
      <c r="AA428" s="19">
        <v>12334.529999999997</v>
      </c>
      <c r="AB428" s="19">
        <v>11107.269999999997</v>
      </c>
      <c r="AC428" s="19">
        <v>9167.1</v>
      </c>
      <c r="AD428" s="19">
        <v>17307.669999999998</v>
      </c>
    </row>
    <row r="429" spans="1:30" x14ac:dyDescent="0.25">
      <c r="A429" s="86"/>
      <c r="B429" s="16" t="s">
        <v>193</v>
      </c>
      <c r="C429" s="19">
        <v>12593.189999999999</v>
      </c>
      <c r="D429" s="19">
        <v>12792.26</v>
      </c>
      <c r="E429" s="19">
        <v>16581.46</v>
      </c>
      <c r="F429" s="19">
        <v>15751.26</v>
      </c>
      <c r="G429" s="19">
        <v>17273.54</v>
      </c>
      <c r="H429" s="19">
        <v>18978.64</v>
      </c>
      <c r="I429" s="19">
        <v>21469.069999999996</v>
      </c>
      <c r="J429" s="19">
        <v>9151.08</v>
      </c>
      <c r="K429" s="19">
        <v>7052.7599999999984</v>
      </c>
      <c r="L429" s="19">
        <v>9684.4500000000007</v>
      </c>
      <c r="M429" s="19">
        <v>9875.5700000000015</v>
      </c>
      <c r="N429" s="19">
        <v>8463.92</v>
      </c>
      <c r="Q429" s="86"/>
      <c r="R429" s="16" t="s">
        <v>203</v>
      </c>
      <c r="S429" s="19">
        <v>5076.22</v>
      </c>
      <c r="T429" s="19">
        <v>10210.329999999998</v>
      </c>
      <c r="U429" s="19">
        <v>13585.090000000002</v>
      </c>
      <c r="V429" s="19">
        <v>15408.22</v>
      </c>
      <c r="W429" s="19">
        <v>21359.139999999996</v>
      </c>
      <c r="X429" s="19">
        <v>16449.740000000002</v>
      </c>
      <c r="Y429" s="19">
        <v>13328.439999999995</v>
      </c>
      <c r="Z429" s="19">
        <v>8848.6999999999989</v>
      </c>
      <c r="AA429" s="19">
        <v>9137.880000000001</v>
      </c>
      <c r="AB429" s="19">
        <v>8755.489999999998</v>
      </c>
      <c r="AC429" s="19">
        <v>9530.7100000000009</v>
      </c>
      <c r="AD429" s="19">
        <v>9217.58</v>
      </c>
    </row>
    <row r="430" spans="1:30" x14ac:dyDescent="0.25">
      <c r="A430" s="86"/>
      <c r="B430" s="16" t="s">
        <v>204</v>
      </c>
      <c r="C430" s="19">
        <f>SUM(C427:C429)</f>
        <v>44806.830000000016</v>
      </c>
      <c r="D430" s="19">
        <f t="shared" ref="D430" si="1116">SUM(D427:D429)</f>
        <v>52891.79</v>
      </c>
      <c r="E430" s="19">
        <f t="shared" ref="E430" si="1117">SUM(E427:E429)</f>
        <v>50679.990000000005</v>
      </c>
      <c r="F430" s="19">
        <f t="shared" ref="F430" si="1118">SUM(F427:F429)</f>
        <v>46729.250000000007</v>
      </c>
      <c r="G430" s="19">
        <f t="shared" ref="G430" si="1119">SUM(G427:G429)</f>
        <v>46911.39</v>
      </c>
      <c r="H430" s="19">
        <f t="shared" ref="H430" si="1120">SUM(H427:H429)</f>
        <v>43067.18</v>
      </c>
      <c r="I430" s="19">
        <f t="shared" ref="I430" si="1121">SUM(I427:I429)</f>
        <v>44222.099999999991</v>
      </c>
      <c r="J430" s="19">
        <f t="shared" ref="J430" si="1122">SUM(J427:J429)</f>
        <v>29886.639999999999</v>
      </c>
      <c r="K430" s="19">
        <f t="shared" ref="K430" si="1123">SUM(K427:K429)</f>
        <v>30649.48</v>
      </c>
      <c r="L430" s="19">
        <f t="shared" ref="L430" si="1124">SUM(L427:L429)</f>
        <v>34504.270000000004</v>
      </c>
      <c r="M430" s="19">
        <f t="shared" ref="M430" si="1125">SUM(M427:M429)</f>
        <v>32035.970000000008</v>
      </c>
      <c r="N430" s="19">
        <f t="shared" ref="N430" si="1126">SUM(N427:N429)</f>
        <v>51946.540000000008</v>
      </c>
      <c r="Q430" s="86"/>
      <c r="R430" s="16" t="s">
        <v>194</v>
      </c>
      <c r="S430" s="19">
        <v>46484.22</v>
      </c>
      <c r="T430" s="19">
        <v>63695.770000000004</v>
      </c>
      <c r="U430" s="19">
        <v>56316.770000000011</v>
      </c>
      <c r="V430" s="19">
        <v>61536.87000000001</v>
      </c>
      <c r="W430" s="19">
        <v>58022.649999999994</v>
      </c>
      <c r="X430" s="19">
        <v>44278.979999999996</v>
      </c>
      <c r="Y430" s="19">
        <v>38361.959999999992</v>
      </c>
      <c r="Z430" s="19">
        <v>35970.18</v>
      </c>
      <c r="AA430" s="19">
        <v>39591.08</v>
      </c>
      <c r="AB430" s="19">
        <v>32070.509999999995</v>
      </c>
      <c r="AC430" s="19">
        <v>36178.68</v>
      </c>
      <c r="AD430" s="19">
        <v>57770.14</v>
      </c>
    </row>
    <row r="431" spans="1:30" x14ac:dyDescent="0.25">
      <c r="A431" s="86" t="s">
        <v>126</v>
      </c>
      <c r="B431" s="16" t="s">
        <v>191</v>
      </c>
      <c r="C431" s="19">
        <v>319.14999999999998</v>
      </c>
      <c r="D431" s="19">
        <v>1099.97</v>
      </c>
      <c r="E431" s="19">
        <v>110.88</v>
      </c>
      <c r="F431" s="19">
        <v>0</v>
      </c>
      <c r="G431" s="19">
        <v>0</v>
      </c>
      <c r="H431" s="19">
        <v>179.32</v>
      </c>
      <c r="I431" s="19">
        <v>20.239999999999998</v>
      </c>
      <c r="J431" s="19">
        <v>0</v>
      </c>
      <c r="K431" s="19">
        <v>165.29</v>
      </c>
      <c r="L431" s="19">
        <v>9.5</v>
      </c>
      <c r="M431" s="19">
        <v>0</v>
      </c>
      <c r="N431" s="19">
        <v>433.68</v>
      </c>
      <c r="Q431" s="86" t="s">
        <v>126</v>
      </c>
      <c r="R431" s="16" t="s">
        <v>201</v>
      </c>
      <c r="S431" s="19">
        <v>186.71</v>
      </c>
      <c r="T431" s="19">
        <v>2499.9599999999996</v>
      </c>
      <c r="U431" s="19">
        <v>150.63</v>
      </c>
      <c r="V431" s="19">
        <v>801.16</v>
      </c>
      <c r="W431" s="19">
        <v>352.26</v>
      </c>
      <c r="X431" s="19">
        <v>114.27</v>
      </c>
      <c r="Y431" s="19">
        <v>0</v>
      </c>
      <c r="Z431" s="19">
        <v>0</v>
      </c>
      <c r="AA431" s="19">
        <v>168.43</v>
      </c>
      <c r="AB431" s="19">
        <v>19.21</v>
      </c>
      <c r="AC431" s="19">
        <v>19.190000000000001</v>
      </c>
      <c r="AD431" s="19">
        <v>352.65999999999997</v>
      </c>
    </row>
    <row r="432" spans="1:30" x14ac:dyDescent="0.25">
      <c r="A432" s="86"/>
      <c r="B432" s="16" t="s">
        <v>192</v>
      </c>
      <c r="C432" s="19">
        <v>17355.59</v>
      </c>
      <c r="D432" s="19">
        <v>25891.329999999994</v>
      </c>
      <c r="E432" s="19">
        <v>14648.61</v>
      </c>
      <c r="F432" s="19">
        <v>15062.509999999998</v>
      </c>
      <c r="G432" s="19">
        <v>14121.330000000004</v>
      </c>
      <c r="H432" s="19">
        <v>12456.76</v>
      </c>
      <c r="I432" s="19">
        <v>13556.130000000001</v>
      </c>
      <c r="J432" s="19">
        <v>10790.41</v>
      </c>
      <c r="K432" s="19">
        <v>13892.07</v>
      </c>
      <c r="L432" s="19">
        <v>12517.210000000001</v>
      </c>
      <c r="M432" s="19">
        <v>9187.119999999999</v>
      </c>
      <c r="N432" s="19">
        <v>19448.7</v>
      </c>
      <c r="Q432" s="86"/>
      <c r="R432" s="16" t="s">
        <v>202</v>
      </c>
      <c r="S432" s="19">
        <v>26678.059999999998</v>
      </c>
      <c r="T432" s="19">
        <v>29077.630000000005</v>
      </c>
      <c r="U432" s="19">
        <v>23264.44</v>
      </c>
      <c r="V432" s="19">
        <v>22465.779999999988</v>
      </c>
      <c r="W432" s="19">
        <v>19498.789999999997</v>
      </c>
      <c r="X432" s="19">
        <v>12966.97</v>
      </c>
      <c r="Y432" s="19">
        <v>13574.51</v>
      </c>
      <c r="Z432" s="19">
        <v>13947.869999999997</v>
      </c>
      <c r="AA432" s="19">
        <v>13459.200000000003</v>
      </c>
      <c r="AB432" s="19">
        <v>10095.839999999998</v>
      </c>
      <c r="AC432" s="19">
        <v>10562.510000000002</v>
      </c>
      <c r="AD432" s="19">
        <v>22941.739999999998</v>
      </c>
    </row>
    <row r="433" spans="1:30" x14ac:dyDescent="0.25">
      <c r="A433" s="86"/>
      <c r="B433" s="16" t="s">
        <v>193</v>
      </c>
      <c r="C433" s="19">
        <v>11135.849999999999</v>
      </c>
      <c r="D433" s="19">
        <v>16354.190000000002</v>
      </c>
      <c r="E433" s="19">
        <v>15806.05</v>
      </c>
      <c r="F433" s="19">
        <v>17205.349999999995</v>
      </c>
      <c r="G433" s="19">
        <v>19367.580000000002</v>
      </c>
      <c r="H433" s="19">
        <v>19107.47</v>
      </c>
      <c r="I433" s="19">
        <v>21125.17</v>
      </c>
      <c r="J433" s="19">
        <v>15210.450000000003</v>
      </c>
      <c r="K433" s="19">
        <v>12066.46</v>
      </c>
      <c r="L433" s="19">
        <v>13618.27</v>
      </c>
      <c r="M433" s="19">
        <v>13448.739999999998</v>
      </c>
      <c r="N433" s="19">
        <v>9040.880000000001</v>
      </c>
      <c r="Q433" s="86"/>
      <c r="R433" s="16" t="s">
        <v>203</v>
      </c>
      <c r="S433" s="19">
        <v>8671.159999999998</v>
      </c>
      <c r="T433" s="19">
        <v>15683.580000000002</v>
      </c>
      <c r="U433" s="19">
        <v>15837.32</v>
      </c>
      <c r="V433" s="19">
        <v>16389.64</v>
      </c>
      <c r="W433" s="19">
        <v>16885.480000000003</v>
      </c>
      <c r="X433" s="19">
        <v>15629.509999999998</v>
      </c>
      <c r="Y433" s="19">
        <v>15321.02</v>
      </c>
      <c r="Z433" s="19">
        <v>11224.539999999999</v>
      </c>
      <c r="AA433" s="19">
        <v>9062.3599999999988</v>
      </c>
      <c r="AB433" s="19">
        <v>8271.880000000001</v>
      </c>
      <c r="AC433" s="19">
        <v>8569.85</v>
      </c>
      <c r="AD433" s="19">
        <v>7090.0999999999995</v>
      </c>
    </row>
    <row r="434" spans="1:30" x14ac:dyDescent="0.25">
      <c r="A434" s="86"/>
      <c r="B434" s="16" t="s">
        <v>204</v>
      </c>
      <c r="C434" s="19">
        <f>SUM(C431:C433)</f>
        <v>28810.59</v>
      </c>
      <c r="D434" s="19">
        <f t="shared" ref="D434" si="1127">SUM(D431:D433)</f>
        <v>43345.49</v>
      </c>
      <c r="E434" s="19">
        <f t="shared" ref="E434" si="1128">SUM(E431:E433)</f>
        <v>30565.54</v>
      </c>
      <c r="F434" s="19">
        <f t="shared" ref="F434" si="1129">SUM(F431:F433)</f>
        <v>32267.859999999993</v>
      </c>
      <c r="G434" s="19">
        <f t="shared" ref="G434" si="1130">SUM(G431:G433)</f>
        <v>33488.910000000003</v>
      </c>
      <c r="H434" s="19">
        <f t="shared" ref="H434" si="1131">SUM(H431:H433)</f>
        <v>31743.550000000003</v>
      </c>
      <c r="I434" s="19">
        <f t="shared" ref="I434" si="1132">SUM(I431:I433)</f>
        <v>34701.54</v>
      </c>
      <c r="J434" s="19">
        <f t="shared" ref="J434" si="1133">SUM(J431:J433)</f>
        <v>26000.86</v>
      </c>
      <c r="K434" s="19">
        <f t="shared" ref="K434" si="1134">SUM(K431:K433)</f>
        <v>26123.82</v>
      </c>
      <c r="L434" s="19">
        <f t="shared" ref="L434" si="1135">SUM(L431:L433)</f>
        <v>26144.980000000003</v>
      </c>
      <c r="M434" s="19">
        <f t="shared" ref="M434" si="1136">SUM(M431:M433)</f>
        <v>22635.859999999997</v>
      </c>
      <c r="N434" s="19">
        <f t="shared" ref="N434" si="1137">SUM(N431:N433)</f>
        <v>28923.260000000002</v>
      </c>
      <c r="Q434" s="86"/>
      <c r="R434" s="16" t="s">
        <v>194</v>
      </c>
      <c r="S434" s="19">
        <v>35535.929999999993</v>
      </c>
      <c r="T434" s="19">
        <v>47261.170000000006</v>
      </c>
      <c r="U434" s="19">
        <v>39252.39</v>
      </c>
      <c r="V434" s="19">
        <v>39656.579999999987</v>
      </c>
      <c r="W434" s="19">
        <v>36736.53</v>
      </c>
      <c r="X434" s="19">
        <v>28710.75</v>
      </c>
      <c r="Y434" s="19">
        <v>28895.53</v>
      </c>
      <c r="Z434" s="19">
        <v>25172.409999999996</v>
      </c>
      <c r="AA434" s="19">
        <v>22689.99</v>
      </c>
      <c r="AB434" s="19">
        <v>18386.93</v>
      </c>
      <c r="AC434" s="19">
        <v>19151.550000000003</v>
      </c>
      <c r="AD434" s="19">
        <v>30384.499999999996</v>
      </c>
    </row>
    <row r="435" spans="1:30" x14ac:dyDescent="0.25">
      <c r="A435" s="86" t="s">
        <v>127</v>
      </c>
      <c r="B435" s="16" t="s">
        <v>191</v>
      </c>
      <c r="C435" s="19">
        <v>0</v>
      </c>
      <c r="D435" s="19">
        <v>0</v>
      </c>
      <c r="E435" s="19">
        <v>85.45</v>
      </c>
      <c r="F435" s="19">
        <v>106</v>
      </c>
      <c r="G435" s="19">
        <v>121.62</v>
      </c>
      <c r="H435" s="19">
        <v>716.3</v>
      </c>
      <c r="I435" s="19">
        <v>40.07</v>
      </c>
      <c r="J435" s="19">
        <v>3245.04</v>
      </c>
      <c r="K435" s="19">
        <v>0</v>
      </c>
      <c r="L435" s="19">
        <v>0</v>
      </c>
      <c r="M435" s="19">
        <v>0</v>
      </c>
      <c r="N435" s="19">
        <v>30.14</v>
      </c>
      <c r="Q435" s="86" t="s">
        <v>127</v>
      </c>
      <c r="R435" s="16" t="s">
        <v>201</v>
      </c>
      <c r="S435" s="19">
        <v>334.22</v>
      </c>
      <c r="T435" s="19">
        <v>186.61</v>
      </c>
      <c r="U435" s="19">
        <v>266.42</v>
      </c>
      <c r="V435" s="19">
        <v>3.43</v>
      </c>
      <c r="W435" s="19">
        <v>305.69</v>
      </c>
      <c r="X435" s="19">
        <v>40.369999999999997</v>
      </c>
      <c r="Y435" s="19">
        <v>0</v>
      </c>
      <c r="Z435" s="19">
        <v>88.73</v>
      </c>
      <c r="AA435" s="19">
        <v>0</v>
      </c>
      <c r="AB435" s="19">
        <v>69.790000000000006</v>
      </c>
      <c r="AC435" s="19">
        <v>0</v>
      </c>
      <c r="AD435" s="19">
        <v>222.59</v>
      </c>
    </row>
    <row r="436" spans="1:30" x14ac:dyDescent="0.25">
      <c r="A436" s="86"/>
      <c r="B436" s="16" t="s">
        <v>192</v>
      </c>
      <c r="C436" s="19">
        <v>7403.82</v>
      </c>
      <c r="D436" s="19">
        <v>8917.4</v>
      </c>
      <c r="E436" s="19">
        <v>8438.2199999999993</v>
      </c>
      <c r="F436" s="19">
        <v>7268.7899999999991</v>
      </c>
      <c r="G436" s="19">
        <v>5833.41</v>
      </c>
      <c r="H436" s="19">
        <v>5532.12</v>
      </c>
      <c r="I436" s="19">
        <v>5089.4000000000005</v>
      </c>
      <c r="J436" s="19">
        <v>2760.35</v>
      </c>
      <c r="K436" s="19">
        <v>6349.5599999999995</v>
      </c>
      <c r="L436" s="19">
        <v>4778.66</v>
      </c>
      <c r="M436" s="19">
        <v>3200.19</v>
      </c>
      <c r="N436" s="19">
        <v>6686.4300000000021</v>
      </c>
      <c r="Q436" s="86"/>
      <c r="R436" s="16" t="s">
        <v>202</v>
      </c>
      <c r="S436" s="19">
        <v>7389.24</v>
      </c>
      <c r="T436" s="19">
        <v>10482.44</v>
      </c>
      <c r="U436" s="19">
        <v>9659.489999999998</v>
      </c>
      <c r="V436" s="19">
        <v>11885.220000000001</v>
      </c>
      <c r="W436" s="19">
        <v>6660.6599999999989</v>
      </c>
      <c r="X436" s="19">
        <v>4622.9199999999992</v>
      </c>
      <c r="Y436" s="19">
        <v>2773.2200000000007</v>
      </c>
      <c r="Z436" s="19">
        <v>5628.1399999999994</v>
      </c>
      <c r="AA436" s="19">
        <v>4361.9099999999989</v>
      </c>
      <c r="AB436" s="19">
        <v>4255.4400000000014</v>
      </c>
      <c r="AC436" s="19">
        <v>4939.5600000000004</v>
      </c>
      <c r="AD436" s="19">
        <v>7548.01</v>
      </c>
    </row>
    <row r="437" spans="1:30" x14ac:dyDescent="0.25">
      <c r="A437" s="86"/>
      <c r="B437" s="16" t="s">
        <v>193</v>
      </c>
      <c r="C437" s="19">
        <v>4497.8099999999995</v>
      </c>
      <c r="D437" s="19">
        <v>7153.12</v>
      </c>
      <c r="E437" s="19">
        <v>9618.41</v>
      </c>
      <c r="F437" s="19">
        <v>8201.0299999999988</v>
      </c>
      <c r="G437" s="19">
        <v>7738.17</v>
      </c>
      <c r="H437" s="19">
        <v>9140.869999999999</v>
      </c>
      <c r="I437" s="19">
        <v>10212.199999999999</v>
      </c>
      <c r="J437" s="19">
        <v>4815.1399999999994</v>
      </c>
      <c r="K437" s="19">
        <v>3849</v>
      </c>
      <c r="L437" s="19">
        <v>8851.5499999999993</v>
      </c>
      <c r="M437" s="19">
        <v>10483.890000000001</v>
      </c>
      <c r="N437" s="19">
        <v>7987.03</v>
      </c>
      <c r="Q437" s="86"/>
      <c r="R437" s="16" t="s">
        <v>203</v>
      </c>
      <c r="S437" s="19">
        <v>2490.62</v>
      </c>
      <c r="T437" s="19">
        <v>3463.88</v>
      </c>
      <c r="U437" s="19">
        <v>3744.3300000000008</v>
      </c>
      <c r="V437" s="19">
        <v>6904.7600000000011</v>
      </c>
      <c r="W437" s="19">
        <v>6869.7499999999991</v>
      </c>
      <c r="X437" s="19">
        <v>8402.2800000000025</v>
      </c>
      <c r="Y437" s="19">
        <v>8124.41</v>
      </c>
      <c r="Z437" s="19">
        <v>4180.8999999999996</v>
      </c>
      <c r="AA437" s="19">
        <v>5867.9</v>
      </c>
      <c r="AB437" s="19">
        <v>4396.8800000000019</v>
      </c>
      <c r="AC437" s="19">
        <v>6292.2800000000007</v>
      </c>
      <c r="AD437" s="19">
        <v>4542.59</v>
      </c>
    </row>
    <row r="438" spans="1:30" x14ac:dyDescent="0.25">
      <c r="A438" s="86"/>
      <c r="B438" s="16" t="s">
        <v>204</v>
      </c>
      <c r="C438" s="19">
        <f>SUM(C435:C437)</f>
        <v>11901.63</v>
      </c>
      <c r="D438" s="19">
        <f t="shared" ref="D438" si="1138">SUM(D435:D437)</f>
        <v>16070.52</v>
      </c>
      <c r="E438" s="19">
        <f t="shared" ref="E438" si="1139">SUM(E435:E437)</f>
        <v>18142.080000000002</v>
      </c>
      <c r="F438" s="19">
        <f t="shared" ref="F438" si="1140">SUM(F435:F437)</f>
        <v>15575.819999999998</v>
      </c>
      <c r="G438" s="19">
        <f t="shared" ref="G438" si="1141">SUM(G435:G437)</f>
        <v>13693.2</v>
      </c>
      <c r="H438" s="19">
        <f t="shared" ref="H438" si="1142">SUM(H435:H437)</f>
        <v>15389.289999999999</v>
      </c>
      <c r="I438" s="19">
        <f t="shared" ref="I438" si="1143">SUM(I435:I437)</f>
        <v>15341.669999999998</v>
      </c>
      <c r="J438" s="19">
        <f t="shared" ref="J438" si="1144">SUM(J435:J437)</f>
        <v>10820.529999999999</v>
      </c>
      <c r="K438" s="19">
        <f t="shared" ref="K438" si="1145">SUM(K435:K437)</f>
        <v>10198.56</v>
      </c>
      <c r="L438" s="19">
        <f t="shared" ref="L438" si="1146">SUM(L435:L437)</f>
        <v>13630.21</v>
      </c>
      <c r="M438" s="19">
        <f t="shared" ref="M438" si="1147">SUM(M435:M437)</f>
        <v>13684.080000000002</v>
      </c>
      <c r="N438" s="19">
        <f t="shared" ref="N438" si="1148">SUM(N435:N437)</f>
        <v>14703.600000000002</v>
      </c>
      <c r="Q438" s="86"/>
      <c r="R438" s="16" t="s">
        <v>194</v>
      </c>
      <c r="S438" s="19">
        <v>10214.08</v>
      </c>
      <c r="T438" s="19">
        <v>14132.93</v>
      </c>
      <c r="U438" s="19">
        <v>13670.239999999998</v>
      </c>
      <c r="V438" s="19">
        <v>18793.410000000003</v>
      </c>
      <c r="W438" s="19">
        <v>13836.099999999999</v>
      </c>
      <c r="X438" s="19">
        <v>13065.570000000002</v>
      </c>
      <c r="Y438" s="19">
        <v>10897.630000000001</v>
      </c>
      <c r="Z438" s="19">
        <v>9897.7699999999986</v>
      </c>
      <c r="AA438" s="19">
        <v>10229.809999999998</v>
      </c>
      <c r="AB438" s="19">
        <v>8722.1100000000042</v>
      </c>
      <c r="AC438" s="19">
        <v>11231.84</v>
      </c>
      <c r="AD438" s="19">
        <v>12313.19</v>
      </c>
    </row>
    <row r="439" spans="1:30" x14ac:dyDescent="0.25">
      <c r="A439" s="86" t="s">
        <v>128</v>
      </c>
      <c r="B439" s="16" t="s">
        <v>191</v>
      </c>
      <c r="C439" s="19">
        <v>22.19</v>
      </c>
      <c r="D439" s="19">
        <v>0</v>
      </c>
      <c r="E439" s="19">
        <v>210.77</v>
      </c>
      <c r="F439" s="19">
        <v>0</v>
      </c>
      <c r="G439" s="19">
        <v>56.98</v>
      </c>
      <c r="H439" s="19">
        <v>39.83</v>
      </c>
      <c r="I439" s="19">
        <v>22.67</v>
      </c>
      <c r="J439" s="19">
        <v>563.44000000000005</v>
      </c>
      <c r="K439" s="19">
        <v>11.34</v>
      </c>
      <c r="L439" s="19">
        <v>0</v>
      </c>
      <c r="M439" s="19">
        <v>221.68</v>
      </c>
      <c r="N439" s="19">
        <v>100.61</v>
      </c>
      <c r="Q439" s="86" t="s">
        <v>128</v>
      </c>
      <c r="R439" s="16" t="s">
        <v>201</v>
      </c>
      <c r="S439" s="19">
        <v>0</v>
      </c>
      <c r="T439" s="19">
        <v>0</v>
      </c>
      <c r="U439" s="19">
        <v>0</v>
      </c>
      <c r="V439" s="19">
        <v>0</v>
      </c>
      <c r="W439" s="19">
        <v>66.260000000000005</v>
      </c>
      <c r="X439" s="19">
        <v>0</v>
      </c>
      <c r="Y439" s="19">
        <v>0</v>
      </c>
      <c r="Z439" s="19">
        <v>0</v>
      </c>
      <c r="AA439" s="19">
        <v>19</v>
      </c>
      <c r="AB439" s="19">
        <v>479.78</v>
      </c>
      <c r="AC439" s="19">
        <v>39.53</v>
      </c>
      <c r="AD439" s="19">
        <v>0</v>
      </c>
    </row>
    <row r="440" spans="1:30" x14ac:dyDescent="0.25">
      <c r="A440" s="86"/>
      <c r="B440" s="16" t="s">
        <v>192</v>
      </c>
      <c r="C440" s="19">
        <v>10600.65</v>
      </c>
      <c r="D440" s="19">
        <v>15464.720000000005</v>
      </c>
      <c r="E440" s="19">
        <v>12197.150000000001</v>
      </c>
      <c r="F440" s="19">
        <v>7663.5099999999984</v>
      </c>
      <c r="G440" s="19">
        <v>6510.11</v>
      </c>
      <c r="H440" s="19">
        <v>6314.61</v>
      </c>
      <c r="I440" s="19">
        <v>6045.27</v>
      </c>
      <c r="J440" s="19">
        <v>2283.6200000000003</v>
      </c>
      <c r="K440" s="19">
        <v>3625.31</v>
      </c>
      <c r="L440" s="19">
        <v>3320.619999999999</v>
      </c>
      <c r="M440" s="19">
        <v>4214.12</v>
      </c>
      <c r="N440" s="19">
        <v>9967.5500000000011</v>
      </c>
      <c r="Q440" s="86"/>
      <c r="R440" s="16" t="s">
        <v>202</v>
      </c>
      <c r="S440" s="19">
        <v>15142.33</v>
      </c>
      <c r="T440" s="19">
        <v>20215.849999999999</v>
      </c>
      <c r="U440" s="19">
        <v>12666.339999999997</v>
      </c>
      <c r="V440" s="19">
        <v>14390.099999999997</v>
      </c>
      <c r="W440" s="19">
        <v>10793.160000000002</v>
      </c>
      <c r="X440" s="19">
        <v>6889.739999999998</v>
      </c>
      <c r="Y440" s="19">
        <v>5571.53</v>
      </c>
      <c r="Z440" s="19">
        <v>3291.1200000000008</v>
      </c>
      <c r="AA440" s="19">
        <v>3870.12</v>
      </c>
      <c r="AB440" s="19">
        <v>3485.07</v>
      </c>
      <c r="AC440" s="19">
        <v>5701.3800000000028</v>
      </c>
      <c r="AD440" s="19">
        <v>13065.31</v>
      </c>
    </row>
    <row r="441" spans="1:30" x14ac:dyDescent="0.25">
      <c r="A441" s="86"/>
      <c r="B441" s="16" t="s">
        <v>193</v>
      </c>
      <c r="C441" s="19">
        <v>6722.39</v>
      </c>
      <c r="D441" s="19">
        <v>9801.15</v>
      </c>
      <c r="E441" s="19">
        <v>10646.279999999999</v>
      </c>
      <c r="F441" s="19">
        <v>10766.77</v>
      </c>
      <c r="G441" s="19">
        <v>9873.58</v>
      </c>
      <c r="H441" s="19">
        <v>10361.69</v>
      </c>
      <c r="I441" s="19">
        <v>10921.799999999997</v>
      </c>
      <c r="J441" s="19">
        <v>5006.9399999999996</v>
      </c>
      <c r="K441" s="19">
        <v>5274.9800000000014</v>
      </c>
      <c r="L441" s="19">
        <v>6415.0900000000011</v>
      </c>
      <c r="M441" s="19">
        <v>4445.99</v>
      </c>
      <c r="N441" s="19">
        <v>5399.1099999999988</v>
      </c>
      <c r="Q441" s="86"/>
      <c r="R441" s="16" t="s">
        <v>203</v>
      </c>
      <c r="S441" s="19">
        <v>5748.5300000000007</v>
      </c>
      <c r="T441" s="19">
        <v>9901.5400000000009</v>
      </c>
      <c r="U441" s="19">
        <v>11733.620000000003</v>
      </c>
      <c r="V441" s="19">
        <v>10203.52</v>
      </c>
      <c r="W441" s="19">
        <v>9414.7100000000028</v>
      </c>
      <c r="X441" s="19">
        <v>11499.25</v>
      </c>
      <c r="Y441" s="19">
        <v>9353.75</v>
      </c>
      <c r="Z441" s="19">
        <v>7552.6500000000015</v>
      </c>
      <c r="AA441" s="19">
        <v>6548.739999999998</v>
      </c>
      <c r="AB441" s="19">
        <v>6382.75</v>
      </c>
      <c r="AC441" s="19">
        <v>7129.1400000000012</v>
      </c>
      <c r="AD441" s="19">
        <v>5602.6599999999989</v>
      </c>
    </row>
    <row r="442" spans="1:30" x14ac:dyDescent="0.25">
      <c r="A442" s="86"/>
      <c r="B442" s="16" t="s">
        <v>204</v>
      </c>
      <c r="C442" s="19">
        <f>SUM(C439:C441)</f>
        <v>17345.23</v>
      </c>
      <c r="D442" s="19">
        <f t="shared" ref="D442" si="1149">SUM(D439:D441)</f>
        <v>25265.870000000003</v>
      </c>
      <c r="E442" s="19">
        <f t="shared" ref="E442" si="1150">SUM(E439:E441)</f>
        <v>23054.2</v>
      </c>
      <c r="F442" s="19">
        <f t="shared" ref="F442" si="1151">SUM(F439:F441)</f>
        <v>18430.28</v>
      </c>
      <c r="G442" s="19">
        <f t="shared" ref="G442" si="1152">SUM(G439:G441)</f>
        <v>16440.669999999998</v>
      </c>
      <c r="H442" s="19">
        <f t="shared" ref="H442" si="1153">SUM(H439:H441)</f>
        <v>16716.13</v>
      </c>
      <c r="I442" s="19">
        <f t="shared" ref="I442" si="1154">SUM(I439:I441)</f>
        <v>16989.739999999998</v>
      </c>
      <c r="J442" s="19">
        <f t="shared" ref="J442" si="1155">SUM(J439:J441)</f>
        <v>7854</v>
      </c>
      <c r="K442" s="19">
        <f t="shared" ref="K442" si="1156">SUM(K439:K441)</f>
        <v>8911.630000000001</v>
      </c>
      <c r="L442" s="19">
        <f t="shared" ref="L442" si="1157">SUM(L439:L441)</f>
        <v>9735.7099999999991</v>
      </c>
      <c r="M442" s="19">
        <f t="shared" ref="M442" si="1158">SUM(M439:M441)</f>
        <v>8881.7900000000009</v>
      </c>
      <c r="N442" s="19">
        <f t="shared" ref="N442" si="1159">SUM(N439:N441)</f>
        <v>15467.27</v>
      </c>
      <c r="Q442" s="86"/>
      <c r="R442" s="16" t="s">
        <v>194</v>
      </c>
      <c r="S442" s="19">
        <v>20890.86</v>
      </c>
      <c r="T442" s="19">
        <v>30117.39</v>
      </c>
      <c r="U442" s="19">
        <v>24399.96</v>
      </c>
      <c r="V442" s="19">
        <v>24593.619999999995</v>
      </c>
      <c r="W442" s="19">
        <v>20274.130000000005</v>
      </c>
      <c r="X442" s="19">
        <v>18388.989999999998</v>
      </c>
      <c r="Y442" s="19">
        <v>14925.279999999999</v>
      </c>
      <c r="Z442" s="19">
        <v>10843.770000000002</v>
      </c>
      <c r="AA442" s="19">
        <v>10437.859999999997</v>
      </c>
      <c r="AB442" s="19">
        <v>10347.6</v>
      </c>
      <c r="AC442" s="19">
        <v>12870.050000000003</v>
      </c>
      <c r="AD442" s="19">
        <v>18667.969999999998</v>
      </c>
    </row>
    <row r="443" spans="1:30" x14ac:dyDescent="0.25">
      <c r="A443" s="86" t="s">
        <v>129</v>
      </c>
      <c r="B443" s="16" t="s">
        <v>191</v>
      </c>
      <c r="C443" s="19">
        <v>105.28</v>
      </c>
      <c r="D443" s="19">
        <v>862.89</v>
      </c>
      <c r="E443" s="19">
        <v>193.34</v>
      </c>
      <c r="F443" s="19">
        <v>0</v>
      </c>
      <c r="G443" s="19">
        <v>702.66000000000008</v>
      </c>
      <c r="H443" s="19">
        <v>518.73</v>
      </c>
      <c r="I443" s="19">
        <v>6432.37</v>
      </c>
      <c r="J443" s="19">
        <v>134.66999999999999</v>
      </c>
      <c r="K443" s="19">
        <v>319.54000000000002</v>
      </c>
      <c r="L443" s="19">
        <v>22.75</v>
      </c>
      <c r="M443" s="19">
        <v>321.39999999999998</v>
      </c>
      <c r="N443" s="19">
        <v>519.38</v>
      </c>
      <c r="Q443" s="86" t="s">
        <v>129</v>
      </c>
      <c r="R443" s="16" t="s">
        <v>201</v>
      </c>
      <c r="S443" s="19">
        <v>190.65</v>
      </c>
      <c r="T443" s="19">
        <v>3196.5099999999993</v>
      </c>
      <c r="U443" s="19">
        <v>1022.0699999999998</v>
      </c>
      <c r="V443" s="19">
        <v>127.31</v>
      </c>
      <c r="W443" s="19">
        <v>481.56</v>
      </c>
      <c r="X443" s="19">
        <v>135.5</v>
      </c>
      <c r="Y443" s="19">
        <v>43.86</v>
      </c>
      <c r="Z443" s="19">
        <v>0</v>
      </c>
      <c r="AA443" s="19">
        <v>34.39</v>
      </c>
      <c r="AB443" s="19">
        <v>0</v>
      </c>
      <c r="AC443" s="19">
        <v>132.13</v>
      </c>
      <c r="AD443" s="19">
        <v>132.53</v>
      </c>
    </row>
    <row r="444" spans="1:30" x14ac:dyDescent="0.25">
      <c r="A444" s="86"/>
      <c r="B444" s="16" t="s">
        <v>192</v>
      </c>
      <c r="C444" s="19">
        <v>16190.119999999999</v>
      </c>
      <c r="D444" s="19">
        <v>24303.199999999997</v>
      </c>
      <c r="E444" s="19">
        <v>17009.37</v>
      </c>
      <c r="F444" s="19">
        <v>15323.26</v>
      </c>
      <c r="G444" s="19">
        <v>13282.740000000002</v>
      </c>
      <c r="H444" s="19">
        <v>10752.12</v>
      </c>
      <c r="I444" s="19">
        <v>10381.229999999998</v>
      </c>
      <c r="J444" s="19">
        <v>13541.77</v>
      </c>
      <c r="K444" s="19">
        <v>9843.4700000000012</v>
      </c>
      <c r="L444" s="19">
        <v>8215.7800000000007</v>
      </c>
      <c r="M444" s="19">
        <v>7795.8899999999994</v>
      </c>
      <c r="N444" s="19">
        <v>19503.330000000002</v>
      </c>
      <c r="Q444" s="86"/>
      <c r="R444" s="16" t="s">
        <v>202</v>
      </c>
      <c r="S444" s="19">
        <v>24922.129999999997</v>
      </c>
      <c r="T444" s="19">
        <v>30467.8</v>
      </c>
      <c r="U444" s="19">
        <v>23800.54</v>
      </c>
      <c r="V444" s="19">
        <v>26694.469999999994</v>
      </c>
      <c r="W444" s="19">
        <v>17363.660000000007</v>
      </c>
      <c r="X444" s="19">
        <v>10921.830000000002</v>
      </c>
      <c r="Y444" s="19">
        <v>10242.36</v>
      </c>
      <c r="Z444" s="19">
        <v>9908.630000000001</v>
      </c>
      <c r="AA444" s="19">
        <v>10112.83</v>
      </c>
      <c r="AB444" s="19">
        <v>8600.69</v>
      </c>
      <c r="AC444" s="19">
        <v>10212.320000000003</v>
      </c>
      <c r="AD444" s="19">
        <v>21424.330000000009</v>
      </c>
    </row>
    <row r="445" spans="1:30" x14ac:dyDescent="0.25">
      <c r="A445" s="86"/>
      <c r="B445" s="16" t="s">
        <v>193</v>
      </c>
      <c r="C445" s="19">
        <v>8269.51</v>
      </c>
      <c r="D445" s="19">
        <v>9815.159999999998</v>
      </c>
      <c r="E445" s="19">
        <v>9233.3299999999981</v>
      </c>
      <c r="F445" s="19">
        <v>8151.4800000000014</v>
      </c>
      <c r="G445" s="19">
        <v>9332.84</v>
      </c>
      <c r="H445" s="19">
        <v>10229.130000000001</v>
      </c>
      <c r="I445" s="19">
        <v>9676.9399999999987</v>
      </c>
      <c r="J445" s="19">
        <v>3209.05</v>
      </c>
      <c r="K445" s="19">
        <v>12383.809999999996</v>
      </c>
      <c r="L445" s="19">
        <v>7494.8700000000008</v>
      </c>
      <c r="M445" s="19">
        <v>8186.9</v>
      </c>
      <c r="N445" s="19">
        <v>13081.29</v>
      </c>
      <c r="Q445" s="86"/>
      <c r="R445" s="16" t="s">
        <v>203</v>
      </c>
      <c r="S445" s="19">
        <v>9458.980000000005</v>
      </c>
      <c r="T445" s="19">
        <v>12271.000000000004</v>
      </c>
      <c r="U445" s="19">
        <v>14854.879999999997</v>
      </c>
      <c r="V445" s="19">
        <v>15262.91</v>
      </c>
      <c r="W445" s="19">
        <v>12445.410000000002</v>
      </c>
      <c r="X445" s="19">
        <v>11253.18</v>
      </c>
      <c r="Y445" s="19">
        <v>9136.2900000000045</v>
      </c>
      <c r="Z445" s="19">
        <v>9729.2499999999964</v>
      </c>
      <c r="AA445" s="19">
        <v>9109.4600000000009</v>
      </c>
      <c r="AB445" s="19">
        <v>8532.630000000001</v>
      </c>
      <c r="AC445" s="19">
        <v>10261.780000000001</v>
      </c>
      <c r="AD445" s="19">
        <v>8835.9000000000015</v>
      </c>
    </row>
    <row r="446" spans="1:30" x14ac:dyDescent="0.25">
      <c r="A446" s="86"/>
      <c r="B446" s="16" t="s">
        <v>204</v>
      </c>
      <c r="C446" s="19">
        <f>SUM(C443:C445)</f>
        <v>24564.91</v>
      </c>
      <c r="D446" s="19">
        <f t="shared" ref="D446" si="1160">SUM(D443:D445)</f>
        <v>34981.249999999993</v>
      </c>
      <c r="E446" s="19">
        <f t="shared" ref="E446" si="1161">SUM(E443:E445)</f>
        <v>26436.039999999997</v>
      </c>
      <c r="F446" s="19">
        <f t="shared" ref="F446" si="1162">SUM(F443:F445)</f>
        <v>23474.74</v>
      </c>
      <c r="G446" s="19">
        <f t="shared" ref="G446" si="1163">SUM(G443:G445)</f>
        <v>23318.240000000002</v>
      </c>
      <c r="H446" s="19">
        <f t="shared" ref="H446" si="1164">SUM(H443:H445)</f>
        <v>21499.980000000003</v>
      </c>
      <c r="I446" s="19">
        <f t="shared" ref="I446" si="1165">SUM(I443:I445)</f>
        <v>26490.539999999997</v>
      </c>
      <c r="J446" s="19">
        <f t="shared" ref="J446" si="1166">SUM(J443:J445)</f>
        <v>16885.490000000002</v>
      </c>
      <c r="K446" s="19">
        <f t="shared" ref="K446" si="1167">SUM(K443:K445)</f>
        <v>22546.82</v>
      </c>
      <c r="L446" s="19">
        <f t="shared" ref="L446" si="1168">SUM(L443:L445)</f>
        <v>15733.400000000001</v>
      </c>
      <c r="M446" s="19">
        <f t="shared" ref="M446" si="1169">SUM(M443:M445)</f>
        <v>16304.189999999999</v>
      </c>
      <c r="N446" s="19">
        <f t="shared" ref="N446" si="1170">SUM(N443:N445)</f>
        <v>33104</v>
      </c>
      <c r="Q446" s="86"/>
      <c r="R446" s="16" t="s">
        <v>194</v>
      </c>
      <c r="S446" s="19">
        <v>34571.760000000002</v>
      </c>
      <c r="T446" s="19">
        <v>45935.31</v>
      </c>
      <c r="U446" s="19">
        <v>39677.49</v>
      </c>
      <c r="V446" s="19">
        <v>42084.689999999995</v>
      </c>
      <c r="W446" s="19">
        <v>30290.630000000012</v>
      </c>
      <c r="X446" s="19">
        <v>22310.510000000002</v>
      </c>
      <c r="Y446" s="19">
        <v>19422.510000000006</v>
      </c>
      <c r="Z446" s="19">
        <v>19637.879999999997</v>
      </c>
      <c r="AA446" s="19">
        <v>19256.68</v>
      </c>
      <c r="AB446" s="19">
        <v>17133.32</v>
      </c>
      <c r="AC446" s="19">
        <v>20606.230000000003</v>
      </c>
      <c r="AD446" s="19">
        <v>30392.760000000009</v>
      </c>
    </row>
    <row r="447" spans="1:30" x14ac:dyDescent="0.25">
      <c r="A447" s="86" t="s">
        <v>130</v>
      </c>
      <c r="B447" s="16" t="s">
        <v>191</v>
      </c>
      <c r="C447" s="19">
        <v>7235.8199999999988</v>
      </c>
      <c r="D447" s="19">
        <v>50838.19</v>
      </c>
      <c r="E447" s="19">
        <v>35738.070000000007</v>
      </c>
      <c r="F447" s="19">
        <v>25153.62</v>
      </c>
      <c r="G447" s="19">
        <v>15279.399999999998</v>
      </c>
      <c r="H447" s="19">
        <v>24241.389999999996</v>
      </c>
      <c r="I447" s="19">
        <v>6729.6900000000005</v>
      </c>
      <c r="J447" s="19">
        <v>13013.330000000002</v>
      </c>
      <c r="K447" s="19">
        <v>14097.34</v>
      </c>
      <c r="L447" s="19">
        <v>5322.4400000000005</v>
      </c>
      <c r="M447" s="19">
        <v>13265.830000000002</v>
      </c>
      <c r="N447" s="19">
        <v>31417.8</v>
      </c>
      <c r="Q447" s="86" t="s">
        <v>130</v>
      </c>
      <c r="R447" s="16" t="s">
        <v>201</v>
      </c>
      <c r="S447" s="19">
        <v>7980.3499999999995</v>
      </c>
      <c r="T447" s="19">
        <v>58186.94</v>
      </c>
      <c r="U447" s="19">
        <v>44960.349999999991</v>
      </c>
      <c r="V447" s="19">
        <v>24966.440000000002</v>
      </c>
      <c r="W447" s="19">
        <v>27196.349999999995</v>
      </c>
      <c r="X447" s="19">
        <v>21504.81</v>
      </c>
      <c r="Y447" s="19">
        <v>1543.8</v>
      </c>
      <c r="Z447" s="19">
        <v>13089.02</v>
      </c>
      <c r="AA447" s="19">
        <v>11780.679999999998</v>
      </c>
      <c r="AB447" s="19">
        <v>10962.159999999998</v>
      </c>
      <c r="AC447" s="19">
        <v>15299.080000000005</v>
      </c>
      <c r="AD447" s="19">
        <v>23903.3</v>
      </c>
    </row>
    <row r="448" spans="1:30" x14ac:dyDescent="0.25">
      <c r="A448" s="86"/>
      <c r="B448" s="16" t="s">
        <v>192</v>
      </c>
      <c r="C448" s="19">
        <v>87832.37000000001</v>
      </c>
      <c r="D448" s="19">
        <v>84816.419999999984</v>
      </c>
      <c r="E448" s="19">
        <v>75610.8</v>
      </c>
      <c r="F448" s="19">
        <v>80897.48000000001</v>
      </c>
      <c r="G448" s="19">
        <v>80038.17</v>
      </c>
      <c r="H448" s="19">
        <v>56151.6</v>
      </c>
      <c r="I448" s="19">
        <v>71768.500000000015</v>
      </c>
      <c r="J448" s="19">
        <v>61269.270000000011</v>
      </c>
      <c r="K448" s="19">
        <v>86943.67</v>
      </c>
      <c r="L448" s="19">
        <v>70133.759999999995</v>
      </c>
      <c r="M448" s="19">
        <v>60890.12000000001</v>
      </c>
      <c r="N448" s="19">
        <v>110255.71000000005</v>
      </c>
      <c r="Q448" s="86"/>
      <c r="R448" s="16" t="s">
        <v>202</v>
      </c>
      <c r="S448" s="19">
        <v>116427.42</v>
      </c>
      <c r="T448" s="19">
        <v>88808.380000000034</v>
      </c>
      <c r="U448" s="19">
        <v>96134.22</v>
      </c>
      <c r="V448" s="19">
        <v>113008.09999999999</v>
      </c>
      <c r="W448" s="19">
        <v>80621.400000000009</v>
      </c>
      <c r="X448" s="19">
        <v>53352.93</v>
      </c>
      <c r="Y448" s="19">
        <v>74897.139999999985</v>
      </c>
      <c r="Z448" s="19">
        <v>84270.43</v>
      </c>
      <c r="AA448" s="19">
        <v>88343.580000000031</v>
      </c>
      <c r="AB448" s="19">
        <v>71037.669999999969</v>
      </c>
      <c r="AC448" s="19">
        <v>76340.33</v>
      </c>
      <c r="AD448" s="19">
        <v>121873.08000000002</v>
      </c>
    </row>
    <row r="449" spans="1:30" x14ac:dyDescent="0.25">
      <c r="A449" s="86"/>
      <c r="B449" s="16" t="s">
        <v>193</v>
      </c>
      <c r="C449" s="19">
        <v>75257.69</v>
      </c>
      <c r="D449" s="19">
        <v>69334.540000000008</v>
      </c>
      <c r="E449" s="19">
        <v>67500.280000000013</v>
      </c>
      <c r="F449" s="19">
        <v>61932.990000000005</v>
      </c>
      <c r="G449" s="19">
        <v>76818.290000000008</v>
      </c>
      <c r="H449" s="19">
        <v>86617.919999999984</v>
      </c>
      <c r="I449" s="19">
        <v>90937.840000000011</v>
      </c>
      <c r="J449" s="19">
        <v>62784.570000000007</v>
      </c>
      <c r="K449" s="19">
        <v>64490.009999999987</v>
      </c>
      <c r="L449" s="19">
        <v>80927</v>
      </c>
      <c r="M449" s="19">
        <v>70755.459999999992</v>
      </c>
      <c r="N449" s="19">
        <v>59347.030000000013</v>
      </c>
      <c r="Q449" s="86"/>
      <c r="R449" s="16" t="s">
        <v>203</v>
      </c>
      <c r="S449" s="19">
        <v>36035.87000000001</v>
      </c>
      <c r="T449" s="19">
        <v>49093.459999999992</v>
      </c>
      <c r="U449" s="19">
        <v>50712.099999999991</v>
      </c>
      <c r="V449" s="19">
        <v>70062.739999999991</v>
      </c>
      <c r="W449" s="19">
        <v>78136.140000000014</v>
      </c>
      <c r="X449" s="19">
        <v>56976.090000000004</v>
      </c>
      <c r="Y449" s="19">
        <v>55826.82</v>
      </c>
      <c r="Z449" s="19">
        <v>50945.82</v>
      </c>
      <c r="AA449" s="19">
        <v>50548.549999999988</v>
      </c>
      <c r="AB449" s="19">
        <v>66192.690000000017</v>
      </c>
      <c r="AC449" s="19">
        <v>70318.999999999985</v>
      </c>
      <c r="AD449" s="19">
        <v>65583.679999999993</v>
      </c>
    </row>
    <row r="450" spans="1:30" x14ac:dyDescent="0.25">
      <c r="A450" s="86"/>
      <c r="B450" s="16" t="s">
        <v>204</v>
      </c>
      <c r="C450" s="19">
        <f>SUM(C447:C449)</f>
        <v>170325.88</v>
      </c>
      <c r="D450" s="19">
        <f t="shared" ref="D450" si="1171">SUM(D447:D449)</f>
        <v>204989.15</v>
      </c>
      <c r="E450" s="19">
        <f t="shared" ref="E450" si="1172">SUM(E447:E449)</f>
        <v>178849.15000000002</v>
      </c>
      <c r="F450" s="19">
        <f t="shared" ref="F450" si="1173">SUM(F447:F449)</f>
        <v>167984.09000000003</v>
      </c>
      <c r="G450" s="19">
        <f t="shared" ref="G450" si="1174">SUM(G447:G449)</f>
        <v>172135.86</v>
      </c>
      <c r="H450" s="19">
        <f t="shared" ref="H450" si="1175">SUM(H447:H449)</f>
        <v>167010.90999999997</v>
      </c>
      <c r="I450" s="19">
        <f t="shared" ref="I450" si="1176">SUM(I447:I449)</f>
        <v>169436.03000000003</v>
      </c>
      <c r="J450" s="19">
        <f t="shared" ref="J450" si="1177">SUM(J447:J449)</f>
        <v>137067.17000000001</v>
      </c>
      <c r="K450" s="19">
        <f t="shared" ref="K450" si="1178">SUM(K447:K449)</f>
        <v>165531.01999999999</v>
      </c>
      <c r="L450" s="19">
        <f t="shared" ref="L450" si="1179">SUM(L447:L449)</f>
        <v>156383.20000000001</v>
      </c>
      <c r="M450" s="19">
        <f t="shared" ref="M450" si="1180">SUM(M447:M449)</f>
        <v>144911.41</v>
      </c>
      <c r="N450" s="19">
        <f t="shared" ref="N450" si="1181">SUM(N447:N449)</f>
        <v>201020.54000000004</v>
      </c>
      <c r="Q450" s="86"/>
      <c r="R450" s="16" t="s">
        <v>194</v>
      </c>
      <c r="S450" s="19">
        <v>160443.64000000001</v>
      </c>
      <c r="T450" s="19">
        <v>196088.78000000003</v>
      </c>
      <c r="U450" s="19">
        <v>191806.66999999998</v>
      </c>
      <c r="V450" s="19">
        <v>208037.27999999997</v>
      </c>
      <c r="W450" s="19">
        <v>185953.89</v>
      </c>
      <c r="X450" s="19">
        <v>131833.83000000002</v>
      </c>
      <c r="Y450" s="19">
        <v>132267.75999999998</v>
      </c>
      <c r="Z450" s="19">
        <v>148305.26999999999</v>
      </c>
      <c r="AA450" s="19">
        <v>150672.81</v>
      </c>
      <c r="AB450" s="19">
        <v>148192.51999999999</v>
      </c>
      <c r="AC450" s="19">
        <v>161958.40999999997</v>
      </c>
      <c r="AD450" s="19">
        <v>211360.06</v>
      </c>
    </row>
    <row r="451" spans="1:30" x14ac:dyDescent="0.25">
      <c r="A451" s="86" t="s">
        <v>131</v>
      </c>
      <c r="B451" s="16" t="s">
        <v>191</v>
      </c>
      <c r="C451" s="19">
        <v>13794.450000000004</v>
      </c>
      <c r="D451" s="19">
        <v>54175.76999999999</v>
      </c>
      <c r="E451" s="19">
        <v>48951.62999999999</v>
      </c>
      <c r="F451" s="19">
        <v>27684.140000000003</v>
      </c>
      <c r="G451" s="19">
        <v>9576.0299999999988</v>
      </c>
      <c r="H451" s="19">
        <v>23982.399999999998</v>
      </c>
      <c r="I451" s="19">
        <v>9998.58</v>
      </c>
      <c r="J451" s="19">
        <v>9507.36</v>
      </c>
      <c r="K451" s="19">
        <v>10008.43</v>
      </c>
      <c r="L451" s="19">
        <v>6990.21</v>
      </c>
      <c r="M451" s="19">
        <v>10797.91</v>
      </c>
      <c r="N451" s="19">
        <v>17464.89</v>
      </c>
      <c r="Q451" s="86" t="s">
        <v>131</v>
      </c>
      <c r="R451" s="16" t="s">
        <v>201</v>
      </c>
      <c r="S451" s="19">
        <v>18820.09</v>
      </c>
      <c r="T451" s="19">
        <v>55616.41</v>
      </c>
      <c r="U451" s="19">
        <v>53654.849999999991</v>
      </c>
      <c r="V451" s="19">
        <v>35404.960000000006</v>
      </c>
      <c r="W451" s="19">
        <v>32968.5</v>
      </c>
      <c r="X451" s="19">
        <v>16793.620000000003</v>
      </c>
      <c r="Y451" s="19">
        <v>7259.8200000000006</v>
      </c>
      <c r="Z451" s="19">
        <v>9900.2199999999975</v>
      </c>
      <c r="AA451" s="19">
        <v>7588.1</v>
      </c>
      <c r="AB451" s="19">
        <v>7556.44</v>
      </c>
      <c r="AC451" s="19">
        <v>9218.2899999999991</v>
      </c>
      <c r="AD451" s="19">
        <v>14418.089999999998</v>
      </c>
    </row>
    <row r="452" spans="1:30" x14ac:dyDescent="0.25">
      <c r="A452" s="86"/>
      <c r="B452" s="16" t="s">
        <v>192</v>
      </c>
      <c r="C452" s="19">
        <v>61339.770000000019</v>
      </c>
      <c r="D452" s="19">
        <v>38541.87999999999</v>
      </c>
      <c r="E452" s="19">
        <v>43752.430000000008</v>
      </c>
      <c r="F452" s="19">
        <v>45369.380000000005</v>
      </c>
      <c r="G452" s="19">
        <v>51411.429999999986</v>
      </c>
      <c r="H452" s="19">
        <v>27569.690000000002</v>
      </c>
      <c r="I452" s="19">
        <v>42133.109999999993</v>
      </c>
      <c r="J452" s="19">
        <v>30536.239999999998</v>
      </c>
      <c r="K452" s="19">
        <v>37358.480000000003</v>
      </c>
      <c r="L452" s="19">
        <v>33834.550000000003</v>
      </c>
      <c r="M452" s="19">
        <v>27599.859999999997</v>
      </c>
      <c r="N452" s="19">
        <v>54286.270000000004</v>
      </c>
      <c r="Q452" s="86"/>
      <c r="R452" s="16" t="s">
        <v>202</v>
      </c>
      <c r="S452" s="19">
        <v>56359.83</v>
      </c>
      <c r="T452" s="19">
        <v>35942.37999999999</v>
      </c>
      <c r="U452" s="19">
        <v>40879.939999999995</v>
      </c>
      <c r="V452" s="19">
        <v>54388.999999999993</v>
      </c>
      <c r="W452" s="19">
        <v>27661.69</v>
      </c>
      <c r="X452" s="19">
        <v>32853.470000000008</v>
      </c>
      <c r="Y452" s="19">
        <v>33054.6</v>
      </c>
      <c r="Z452" s="19">
        <v>40493.14</v>
      </c>
      <c r="AA452" s="19">
        <v>44707.07999999998</v>
      </c>
      <c r="AB452" s="19">
        <v>33702.489999999983</v>
      </c>
      <c r="AC452" s="19">
        <v>35739.910000000011</v>
      </c>
      <c r="AD452" s="19">
        <v>57167.969999999987</v>
      </c>
    </row>
    <row r="453" spans="1:30" x14ac:dyDescent="0.25">
      <c r="A453" s="86"/>
      <c r="B453" s="16" t="s">
        <v>193</v>
      </c>
      <c r="C453" s="19">
        <v>53636.19</v>
      </c>
      <c r="D453" s="19">
        <v>48887.98000000001</v>
      </c>
      <c r="E453" s="19">
        <v>43596.090000000004</v>
      </c>
      <c r="F453" s="19">
        <v>43959.96</v>
      </c>
      <c r="G453" s="19">
        <v>60255.180000000022</v>
      </c>
      <c r="H453" s="19">
        <v>61939.340000000004</v>
      </c>
      <c r="I453" s="19">
        <v>73282.89999999998</v>
      </c>
      <c r="J453" s="19">
        <v>57813.820000000007</v>
      </c>
      <c r="K453" s="19">
        <v>53200.25999999998</v>
      </c>
      <c r="L453" s="19">
        <v>58310.959999999992</v>
      </c>
      <c r="M453" s="19">
        <v>44517.170000000013</v>
      </c>
      <c r="N453" s="19">
        <v>31069.160000000003</v>
      </c>
      <c r="Q453" s="86"/>
      <c r="R453" s="16" t="s">
        <v>203</v>
      </c>
      <c r="S453" s="19">
        <v>16994.660000000003</v>
      </c>
      <c r="T453" s="19">
        <v>14732.510000000002</v>
      </c>
      <c r="U453" s="19">
        <v>22474.600000000002</v>
      </c>
      <c r="V453" s="19">
        <v>21448.349999999995</v>
      </c>
      <c r="W453" s="19">
        <v>31891.120000000003</v>
      </c>
      <c r="X453" s="19">
        <v>23741.630000000005</v>
      </c>
      <c r="Y453" s="19">
        <v>25157.950000000004</v>
      </c>
      <c r="Z453" s="19">
        <v>26510.860000000004</v>
      </c>
      <c r="AA453" s="19">
        <v>26885.51</v>
      </c>
      <c r="AB453" s="19">
        <v>28127.979999999989</v>
      </c>
      <c r="AC453" s="19">
        <v>29565.060000000005</v>
      </c>
      <c r="AD453" s="19">
        <v>28319.120000000006</v>
      </c>
    </row>
    <row r="454" spans="1:30" x14ac:dyDescent="0.25">
      <c r="A454" s="86"/>
      <c r="B454" s="16" t="s">
        <v>204</v>
      </c>
      <c r="C454" s="19">
        <f>SUM(C451:C453)</f>
        <v>128770.41000000003</v>
      </c>
      <c r="D454" s="19">
        <f t="shared" ref="D454" si="1182">SUM(D451:D453)</f>
        <v>141605.63</v>
      </c>
      <c r="E454" s="19">
        <f t="shared" ref="E454" si="1183">SUM(E451:E453)</f>
        <v>136300.15</v>
      </c>
      <c r="F454" s="19">
        <f t="shared" ref="F454" si="1184">SUM(F451:F453)</f>
        <v>117013.48000000001</v>
      </c>
      <c r="G454" s="19">
        <f t="shared" ref="G454" si="1185">SUM(G451:G453)</f>
        <v>121242.64000000001</v>
      </c>
      <c r="H454" s="19">
        <f t="shared" ref="H454" si="1186">SUM(H451:H453)</f>
        <v>113491.43</v>
      </c>
      <c r="I454" s="19">
        <f t="shared" ref="I454" si="1187">SUM(I451:I453)</f>
        <v>125414.58999999997</v>
      </c>
      <c r="J454" s="19">
        <f t="shared" ref="J454" si="1188">SUM(J451:J453)</f>
        <v>97857.420000000013</v>
      </c>
      <c r="K454" s="19">
        <f t="shared" ref="K454" si="1189">SUM(K451:K453)</f>
        <v>100567.16999999998</v>
      </c>
      <c r="L454" s="19">
        <f t="shared" ref="L454" si="1190">SUM(L451:L453)</f>
        <v>99135.72</v>
      </c>
      <c r="M454" s="19">
        <f t="shared" ref="M454" si="1191">SUM(M451:M453)</f>
        <v>82914.94</v>
      </c>
      <c r="N454" s="19">
        <f t="shared" ref="N454" si="1192">SUM(N451:N453)</f>
        <v>102820.32</v>
      </c>
      <c r="Q454" s="86"/>
      <c r="R454" s="16" t="s">
        <v>194</v>
      </c>
      <c r="S454" s="19">
        <v>92174.58</v>
      </c>
      <c r="T454" s="19">
        <v>106291.29999999999</v>
      </c>
      <c r="U454" s="19">
        <v>117009.38999999998</v>
      </c>
      <c r="V454" s="19">
        <v>111242.30999999998</v>
      </c>
      <c r="W454" s="19">
        <v>92521.31</v>
      </c>
      <c r="X454" s="19">
        <v>73388.720000000016</v>
      </c>
      <c r="Y454" s="19">
        <v>65472.37</v>
      </c>
      <c r="Z454" s="19">
        <v>76904.22</v>
      </c>
      <c r="AA454" s="19">
        <v>79180.689999999973</v>
      </c>
      <c r="AB454" s="19">
        <v>69386.909999999974</v>
      </c>
      <c r="AC454" s="19">
        <v>74523.260000000009</v>
      </c>
      <c r="AD454" s="19">
        <v>99905.18</v>
      </c>
    </row>
    <row r="455" spans="1:30" x14ac:dyDescent="0.25">
      <c r="A455" s="86" t="s">
        <v>132</v>
      </c>
      <c r="B455" s="16" t="s">
        <v>191</v>
      </c>
      <c r="C455" s="19">
        <v>2973.6400000000003</v>
      </c>
      <c r="D455" s="19">
        <v>46818.77</v>
      </c>
      <c r="E455" s="19">
        <v>28589.860000000004</v>
      </c>
      <c r="F455" s="19">
        <v>40684.83</v>
      </c>
      <c r="G455" s="19">
        <v>21437.069999999996</v>
      </c>
      <c r="H455" s="19">
        <v>29822.35</v>
      </c>
      <c r="I455" s="19">
        <v>22842.43</v>
      </c>
      <c r="J455" s="19">
        <v>31627.050000000003</v>
      </c>
      <c r="K455" s="19">
        <v>20975.260000000002</v>
      </c>
      <c r="L455" s="19">
        <v>14010.72</v>
      </c>
      <c r="M455" s="19">
        <v>29628.29</v>
      </c>
      <c r="N455" s="19">
        <v>56481.459999999992</v>
      </c>
      <c r="Q455" s="86" t="s">
        <v>132</v>
      </c>
      <c r="R455" s="16" t="s">
        <v>201</v>
      </c>
      <c r="S455" s="19">
        <v>3106.48</v>
      </c>
      <c r="T455" s="19">
        <v>42321.729999999974</v>
      </c>
      <c r="U455" s="19">
        <v>34438.69</v>
      </c>
      <c r="V455" s="19">
        <v>28633.26</v>
      </c>
      <c r="W455" s="19">
        <v>44960.37999999999</v>
      </c>
      <c r="X455" s="19">
        <v>37847.339999999997</v>
      </c>
      <c r="Y455" s="19">
        <v>1668.37</v>
      </c>
      <c r="Z455" s="19">
        <v>24227.02</v>
      </c>
      <c r="AA455" s="19">
        <v>25229.240000000013</v>
      </c>
      <c r="AB455" s="19">
        <v>24153.73000000001</v>
      </c>
      <c r="AC455" s="19">
        <v>40481.970000000016</v>
      </c>
      <c r="AD455" s="19">
        <v>40184.53</v>
      </c>
    </row>
    <row r="456" spans="1:30" x14ac:dyDescent="0.25">
      <c r="A456" s="86"/>
      <c r="B456" s="16" t="s">
        <v>192</v>
      </c>
      <c r="C456" s="19">
        <v>43977.689999999988</v>
      </c>
      <c r="D456" s="19">
        <v>43563.950000000004</v>
      </c>
      <c r="E456" s="19">
        <v>36556.319999999992</v>
      </c>
      <c r="F456" s="19">
        <v>28782.330000000005</v>
      </c>
      <c r="G456" s="19">
        <v>36284.600000000006</v>
      </c>
      <c r="H456" s="19">
        <v>22475.000000000004</v>
      </c>
      <c r="I456" s="19">
        <v>46031.34</v>
      </c>
      <c r="J456" s="19">
        <v>35800.230000000003</v>
      </c>
      <c r="K456" s="19">
        <v>42303.970000000016</v>
      </c>
      <c r="L456" s="19">
        <v>37317.839999999997</v>
      </c>
      <c r="M456" s="19">
        <v>33831.51</v>
      </c>
      <c r="N456" s="19">
        <v>54241.05</v>
      </c>
      <c r="Q456" s="86"/>
      <c r="R456" s="16" t="s">
        <v>202</v>
      </c>
      <c r="S456" s="19">
        <v>54426.109999999993</v>
      </c>
      <c r="T456" s="19">
        <v>41510.05999999999</v>
      </c>
      <c r="U456" s="19">
        <v>38430.42</v>
      </c>
      <c r="V456" s="19">
        <v>42217.07</v>
      </c>
      <c r="W456" s="19">
        <v>23924.05</v>
      </c>
      <c r="X456" s="19">
        <v>25934.290000000005</v>
      </c>
      <c r="Y456" s="19">
        <v>36442.479999999989</v>
      </c>
      <c r="Z456" s="19">
        <v>45247.000000000007</v>
      </c>
      <c r="AA456" s="19">
        <v>49363.08</v>
      </c>
      <c r="AB456" s="19">
        <v>38014.26999999999</v>
      </c>
      <c r="AC456" s="19">
        <v>45281.759999999987</v>
      </c>
      <c r="AD456" s="19">
        <v>62449.830000000016</v>
      </c>
    </row>
    <row r="457" spans="1:30" x14ac:dyDescent="0.25">
      <c r="A457" s="86"/>
      <c r="B457" s="16" t="s">
        <v>193</v>
      </c>
      <c r="C457" s="19">
        <v>65081.939999999988</v>
      </c>
      <c r="D457" s="19">
        <v>27863.490000000005</v>
      </c>
      <c r="E457" s="19">
        <v>30498.62000000001</v>
      </c>
      <c r="F457" s="19">
        <v>31594.170000000002</v>
      </c>
      <c r="G457" s="19">
        <v>37688.449999999997</v>
      </c>
      <c r="H457" s="19">
        <v>34916.660000000011</v>
      </c>
      <c r="I457" s="19">
        <v>34939.789999999994</v>
      </c>
      <c r="J457" s="19">
        <v>52916.649999999994</v>
      </c>
      <c r="K457" s="19">
        <v>28144.240000000005</v>
      </c>
      <c r="L457" s="19">
        <v>34444.26</v>
      </c>
      <c r="M457" s="19">
        <v>39800.78</v>
      </c>
      <c r="N457" s="19">
        <v>30227.080000000005</v>
      </c>
      <c r="Q457" s="86"/>
      <c r="R457" s="16" t="s">
        <v>203</v>
      </c>
      <c r="S457" s="19">
        <v>16347.279999999999</v>
      </c>
      <c r="T457" s="19">
        <v>12729.609999999999</v>
      </c>
      <c r="U457" s="19">
        <v>15317.990000000002</v>
      </c>
      <c r="V457" s="19">
        <v>19919.26999999999</v>
      </c>
      <c r="W457" s="19">
        <v>28777.069999999996</v>
      </c>
      <c r="X457" s="19">
        <v>20070.439999999999</v>
      </c>
      <c r="Y457" s="19">
        <v>25815.360000000011</v>
      </c>
      <c r="Z457" s="19">
        <v>27899.680000000004</v>
      </c>
      <c r="AA457" s="19">
        <v>26367.379999999986</v>
      </c>
      <c r="AB457" s="19">
        <v>28200.33</v>
      </c>
      <c r="AC457" s="19">
        <v>31317.819999999989</v>
      </c>
      <c r="AD457" s="19">
        <v>29647.229999999992</v>
      </c>
    </row>
    <row r="458" spans="1:30" x14ac:dyDescent="0.25">
      <c r="A458" s="86"/>
      <c r="B458" s="16" t="s">
        <v>204</v>
      </c>
      <c r="C458" s="19">
        <f>SUM(C455:C457)</f>
        <v>112033.26999999997</v>
      </c>
      <c r="D458" s="19">
        <f t="shared" ref="D458" si="1193">SUM(D455:D457)</f>
        <v>118246.21</v>
      </c>
      <c r="E458" s="19">
        <f t="shared" ref="E458" si="1194">SUM(E455:E457)</f>
        <v>95644.800000000003</v>
      </c>
      <c r="F458" s="19">
        <f t="shared" ref="F458" si="1195">SUM(F455:F457)</f>
        <v>101061.33</v>
      </c>
      <c r="G458" s="19">
        <f t="shared" ref="G458" si="1196">SUM(G455:G457)</f>
        <v>95410.12</v>
      </c>
      <c r="H458" s="19">
        <f t="shared" ref="H458" si="1197">SUM(H455:H457)</f>
        <v>87214.010000000009</v>
      </c>
      <c r="I458" s="19">
        <f t="shared" ref="I458" si="1198">SUM(I455:I457)</f>
        <v>103813.55999999998</v>
      </c>
      <c r="J458" s="19">
        <f t="shared" ref="J458" si="1199">SUM(J455:J457)</f>
        <v>120343.93</v>
      </c>
      <c r="K458" s="19">
        <f t="shared" ref="K458" si="1200">SUM(K455:K457)</f>
        <v>91423.47000000003</v>
      </c>
      <c r="L458" s="19">
        <f t="shared" ref="L458" si="1201">SUM(L455:L457)</f>
        <v>85772.82</v>
      </c>
      <c r="M458" s="19">
        <f t="shared" ref="M458" si="1202">SUM(M455:M457)</f>
        <v>103260.58</v>
      </c>
      <c r="N458" s="19">
        <f t="shared" ref="N458" si="1203">SUM(N455:N457)</f>
        <v>140949.59</v>
      </c>
      <c r="Q458" s="86"/>
      <c r="R458" s="16" t="s">
        <v>194</v>
      </c>
      <c r="S458" s="19">
        <v>73879.87</v>
      </c>
      <c r="T458" s="19">
        <v>96561.399999999965</v>
      </c>
      <c r="U458" s="19">
        <v>88187.1</v>
      </c>
      <c r="V458" s="19">
        <v>90769.599999999991</v>
      </c>
      <c r="W458" s="19">
        <v>97661.499999999985</v>
      </c>
      <c r="X458" s="19">
        <v>83852.070000000007</v>
      </c>
      <c r="Y458" s="19">
        <v>63926.210000000006</v>
      </c>
      <c r="Z458" s="19">
        <v>97373.700000000012</v>
      </c>
      <c r="AA458" s="19">
        <v>100959.7</v>
      </c>
      <c r="AB458" s="19">
        <v>90368.33</v>
      </c>
      <c r="AC458" s="19">
        <v>117081.55</v>
      </c>
      <c r="AD458" s="19">
        <v>132281.59</v>
      </c>
    </row>
    <row r="459" spans="1:30" x14ac:dyDescent="0.25">
      <c r="A459" s="86" t="s">
        <v>133</v>
      </c>
      <c r="B459" s="16" t="s">
        <v>191</v>
      </c>
      <c r="C459" s="19">
        <v>0</v>
      </c>
      <c r="D459" s="19">
        <v>176.5</v>
      </c>
      <c r="E459" s="19">
        <v>114.74</v>
      </c>
      <c r="F459" s="19">
        <v>0</v>
      </c>
      <c r="G459" s="19">
        <v>83.98</v>
      </c>
      <c r="H459" s="19">
        <v>186.14000000000001</v>
      </c>
      <c r="I459" s="19">
        <v>49</v>
      </c>
      <c r="J459" s="19">
        <v>0</v>
      </c>
      <c r="K459" s="19">
        <v>14.02</v>
      </c>
      <c r="L459" s="19">
        <v>0</v>
      </c>
      <c r="M459" s="19">
        <v>28.43</v>
      </c>
      <c r="N459" s="19">
        <v>1141.6300000000001</v>
      </c>
      <c r="Q459" s="86" t="s">
        <v>133</v>
      </c>
      <c r="R459" s="16" t="s">
        <v>201</v>
      </c>
      <c r="S459" s="19">
        <v>1374.29</v>
      </c>
      <c r="T459" s="19">
        <v>3615.4400000000005</v>
      </c>
      <c r="U459" s="19">
        <v>303.33</v>
      </c>
      <c r="V459" s="19">
        <v>0</v>
      </c>
      <c r="W459" s="19">
        <v>0</v>
      </c>
      <c r="X459" s="19">
        <v>61.43</v>
      </c>
      <c r="Y459" s="19">
        <v>0</v>
      </c>
      <c r="Z459" s="19">
        <v>80.39</v>
      </c>
      <c r="AA459" s="19">
        <v>19.579999999999998</v>
      </c>
      <c r="AB459" s="19">
        <v>27.14</v>
      </c>
      <c r="AC459" s="19">
        <v>259.94</v>
      </c>
      <c r="AD459" s="19">
        <v>0</v>
      </c>
    </row>
    <row r="460" spans="1:30" x14ac:dyDescent="0.25">
      <c r="A460" s="86"/>
      <c r="B460" s="16" t="s">
        <v>192</v>
      </c>
      <c r="C460" s="19">
        <v>3572.6100000000006</v>
      </c>
      <c r="D460" s="19">
        <v>4610.5</v>
      </c>
      <c r="E460" s="19">
        <v>3885.8500000000008</v>
      </c>
      <c r="F460" s="19">
        <v>3336.1299999999997</v>
      </c>
      <c r="G460" s="19">
        <v>2718.75</v>
      </c>
      <c r="H460" s="19">
        <v>2189.7799999999997</v>
      </c>
      <c r="I460" s="19">
        <v>2376.2300000000005</v>
      </c>
      <c r="J460" s="19">
        <v>2253.42</v>
      </c>
      <c r="K460" s="19">
        <v>2550.7899999999995</v>
      </c>
      <c r="L460" s="19">
        <v>1442.6200000000001</v>
      </c>
      <c r="M460" s="19">
        <v>1757.1399999999999</v>
      </c>
      <c r="N460" s="19">
        <v>4775.59</v>
      </c>
      <c r="Q460" s="86"/>
      <c r="R460" s="16" t="s">
        <v>202</v>
      </c>
      <c r="S460" s="19">
        <v>5350.5899999999992</v>
      </c>
      <c r="T460" s="19">
        <v>3225.16</v>
      </c>
      <c r="U460" s="19">
        <v>7297.0599999999995</v>
      </c>
      <c r="V460" s="19">
        <v>4897.0899999999992</v>
      </c>
      <c r="W460" s="19">
        <v>5356.7199999999993</v>
      </c>
      <c r="X460" s="19">
        <v>2315.5799999999995</v>
      </c>
      <c r="Y460" s="19">
        <v>2179.2299999999996</v>
      </c>
      <c r="Z460" s="19">
        <v>2694.95</v>
      </c>
      <c r="AA460" s="19">
        <v>2531.1999999999998</v>
      </c>
      <c r="AB460" s="19">
        <v>2927.55</v>
      </c>
      <c r="AC460" s="19">
        <v>3114.24</v>
      </c>
      <c r="AD460" s="19">
        <v>8291.3000000000011</v>
      </c>
    </row>
    <row r="461" spans="1:30" x14ac:dyDescent="0.25">
      <c r="A461" s="86"/>
      <c r="B461" s="16" t="s">
        <v>193</v>
      </c>
      <c r="C461" s="19">
        <v>801.44</v>
      </c>
      <c r="D461" s="19">
        <v>2278.83</v>
      </c>
      <c r="E461" s="19">
        <v>3895.6</v>
      </c>
      <c r="F461" s="19">
        <v>905.31000000000017</v>
      </c>
      <c r="G461" s="19">
        <v>1401.83</v>
      </c>
      <c r="H461" s="19">
        <v>1323.8999999999999</v>
      </c>
      <c r="I461" s="19">
        <v>1303.8100000000002</v>
      </c>
      <c r="J461" s="19">
        <v>1190.68</v>
      </c>
      <c r="K461" s="19">
        <v>1390.03</v>
      </c>
      <c r="L461" s="19">
        <v>1303.6099999999999</v>
      </c>
      <c r="M461" s="19">
        <v>1370.8</v>
      </c>
      <c r="N461" s="19">
        <v>1042.83</v>
      </c>
      <c r="Q461" s="86"/>
      <c r="R461" s="16" t="s">
        <v>203</v>
      </c>
      <c r="S461" s="19">
        <v>1207.5100000000002</v>
      </c>
      <c r="T461" s="19">
        <v>597.54000000000008</v>
      </c>
      <c r="U461" s="19">
        <v>1013.28</v>
      </c>
      <c r="V461" s="19">
        <v>2515.9699999999998</v>
      </c>
      <c r="W461" s="19">
        <v>1377.62</v>
      </c>
      <c r="X461" s="19">
        <v>1695.21</v>
      </c>
      <c r="Y461" s="19">
        <v>1282.0600000000002</v>
      </c>
      <c r="Z461" s="19">
        <v>1233.1599999999999</v>
      </c>
      <c r="AA461" s="19">
        <v>1254.8599999999999</v>
      </c>
      <c r="AB461" s="19">
        <v>949.64999999999986</v>
      </c>
      <c r="AC461" s="19">
        <v>996.41000000000008</v>
      </c>
      <c r="AD461" s="19">
        <v>1510.5600000000004</v>
      </c>
    </row>
    <row r="462" spans="1:30" x14ac:dyDescent="0.25">
      <c r="A462" s="86"/>
      <c r="B462" s="16" t="s">
        <v>204</v>
      </c>
      <c r="C462" s="19">
        <f>SUM(C459:C461)</f>
        <v>4374.0500000000011</v>
      </c>
      <c r="D462" s="19">
        <f t="shared" ref="D462" si="1204">SUM(D459:D461)</f>
        <v>7065.83</v>
      </c>
      <c r="E462" s="19">
        <f t="shared" ref="E462" si="1205">SUM(E459:E461)</f>
        <v>7896.1900000000005</v>
      </c>
      <c r="F462" s="19">
        <f t="shared" ref="F462" si="1206">SUM(F459:F461)</f>
        <v>4241.4399999999996</v>
      </c>
      <c r="G462" s="19">
        <f t="shared" ref="G462" si="1207">SUM(G459:G461)</f>
        <v>4204.5599999999995</v>
      </c>
      <c r="H462" s="19">
        <f t="shared" ref="H462" si="1208">SUM(H459:H461)</f>
        <v>3699.8199999999997</v>
      </c>
      <c r="I462" s="19">
        <f t="shared" ref="I462" si="1209">SUM(I459:I461)</f>
        <v>3729.0400000000009</v>
      </c>
      <c r="J462" s="19">
        <f t="shared" ref="J462" si="1210">SUM(J459:J461)</f>
        <v>3444.1000000000004</v>
      </c>
      <c r="K462" s="19">
        <f t="shared" ref="K462" si="1211">SUM(K459:K461)</f>
        <v>3954.8399999999992</v>
      </c>
      <c r="L462" s="19">
        <f t="shared" ref="L462" si="1212">SUM(L459:L461)</f>
        <v>2746.23</v>
      </c>
      <c r="M462" s="19">
        <f t="shared" ref="M462" si="1213">SUM(M459:M461)</f>
        <v>3156.37</v>
      </c>
      <c r="N462" s="19">
        <f t="shared" ref="N462" si="1214">SUM(N459:N461)</f>
        <v>6960.05</v>
      </c>
      <c r="Q462" s="86"/>
      <c r="R462" s="16" t="s">
        <v>194</v>
      </c>
      <c r="S462" s="19">
        <v>7932.3899999999994</v>
      </c>
      <c r="T462" s="19">
        <v>7438.14</v>
      </c>
      <c r="U462" s="19">
        <v>8613.67</v>
      </c>
      <c r="V462" s="19">
        <v>7413.0599999999995</v>
      </c>
      <c r="W462" s="19">
        <v>6734.3399999999992</v>
      </c>
      <c r="X462" s="19">
        <v>4072.2199999999993</v>
      </c>
      <c r="Y462" s="19">
        <v>3461.29</v>
      </c>
      <c r="Z462" s="19">
        <v>4008.4999999999995</v>
      </c>
      <c r="AA462" s="19">
        <v>3805.6399999999994</v>
      </c>
      <c r="AB462" s="19">
        <v>3904.34</v>
      </c>
      <c r="AC462" s="19">
        <v>4370.59</v>
      </c>
      <c r="AD462" s="19">
        <v>9801.86</v>
      </c>
    </row>
    <row r="463" spans="1:30" x14ac:dyDescent="0.25">
      <c r="A463" s="86" t="s">
        <v>134</v>
      </c>
      <c r="B463" s="16" t="s">
        <v>191</v>
      </c>
      <c r="C463" s="19">
        <v>0</v>
      </c>
      <c r="D463" s="19">
        <v>2124.5700000000002</v>
      </c>
      <c r="E463" s="19">
        <v>875.14</v>
      </c>
      <c r="F463" s="19">
        <v>481.26</v>
      </c>
      <c r="G463" s="19">
        <v>29.05</v>
      </c>
      <c r="H463" s="19">
        <v>0</v>
      </c>
      <c r="I463" s="19">
        <v>345.25</v>
      </c>
      <c r="J463" s="19">
        <v>185.95999999999998</v>
      </c>
      <c r="K463" s="19">
        <v>71.41</v>
      </c>
      <c r="L463" s="19">
        <v>82.98</v>
      </c>
      <c r="M463" s="19">
        <v>28.9</v>
      </c>
      <c r="N463" s="19">
        <v>401.33000000000004</v>
      </c>
      <c r="Q463" s="86" t="s">
        <v>134</v>
      </c>
      <c r="R463" s="16" t="s">
        <v>201</v>
      </c>
      <c r="S463" s="19">
        <v>323.06</v>
      </c>
      <c r="T463" s="19">
        <v>2930.3599999999997</v>
      </c>
      <c r="U463" s="19">
        <v>1474.42</v>
      </c>
      <c r="V463" s="19">
        <v>322.94</v>
      </c>
      <c r="W463" s="19">
        <v>427.64</v>
      </c>
      <c r="X463" s="19">
        <v>378.72</v>
      </c>
      <c r="Y463" s="19">
        <v>61.53</v>
      </c>
      <c r="Z463" s="19">
        <v>76.22999999999999</v>
      </c>
      <c r="AA463" s="19">
        <v>113.07</v>
      </c>
      <c r="AB463" s="19">
        <v>460.64</v>
      </c>
      <c r="AC463" s="19">
        <v>167.28</v>
      </c>
      <c r="AD463" s="19">
        <v>512.95000000000005</v>
      </c>
    </row>
    <row r="464" spans="1:30" x14ac:dyDescent="0.25">
      <c r="A464" s="86"/>
      <c r="B464" s="16" t="s">
        <v>192</v>
      </c>
      <c r="C464" s="19">
        <v>18475.22</v>
      </c>
      <c r="D464" s="19">
        <v>27130.749999999993</v>
      </c>
      <c r="E464" s="19">
        <v>21311.8</v>
      </c>
      <c r="F464" s="19">
        <v>21517.769999999997</v>
      </c>
      <c r="G464" s="19">
        <v>16674.329999999998</v>
      </c>
      <c r="H464" s="19">
        <v>15800.370000000003</v>
      </c>
      <c r="I464" s="19">
        <v>18278.300000000003</v>
      </c>
      <c r="J464" s="19">
        <v>12546.800000000001</v>
      </c>
      <c r="K464" s="19">
        <v>14342.83</v>
      </c>
      <c r="L464" s="19">
        <v>15487.460000000001</v>
      </c>
      <c r="M464" s="19">
        <v>11664.259999999998</v>
      </c>
      <c r="N464" s="19">
        <v>23428.54</v>
      </c>
      <c r="Q464" s="86"/>
      <c r="R464" s="16" t="s">
        <v>202</v>
      </c>
      <c r="S464" s="19">
        <v>23464.119999999995</v>
      </c>
      <c r="T464" s="19">
        <v>30551.440000000006</v>
      </c>
      <c r="U464" s="19">
        <v>26919.149999999998</v>
      </c>
      <c r="V464" s="19">
        <v>27755.51</v>
      </c>
      <c r="W464" s="19">
        <v>20935.28</v>
      </c>
      <c r="X464" s="19">
        <v>15540.030000000002</v>
      </c>
      <c r="Y464" s="19">
        <v>13893.489999999998</v>
      </c>
      <c r="Z464" s="19">
        <v>17074.5</v>
      </c>
      <c r="AA464" s="19">
        <v>18974.199999999997</v>
      </c>
      <c r="AB464" s="19">
        <v>15086.150000000003</v>
      </c>
      <c r="AC464" s="19">
        <v>16538.219999999998</v>
      </c>
      <c r="AD464" s="19">
        <v>23312.32</v>
      </c>
    </row>
    <row r="465" spans="1:30" x14ac:dyDescent="0.25">
      <c r="A465" s="86"/>
      <c r="B465" s="16" t="s">
        <v>193</v>
      </c>
      <c r="C465" s="19">
        <v>7230.86</v>
      </c>
      <c r="D465" s="19">
        <v>8980.09</v>
      </c>
      <c r="E465" s="19">
        <v>11278.800000000001</v>
      </c>
      <c r="F465" s="19">
        <v>10918.85</v>
      </c>
      <c r="G465" s="19">
        <v>14239.199999999999</v>
      </c>
      <c r="H465" s="19">
        <v>12327.250000000002</v>
      </c>
      <c r="I465" s="19">
        <v>15661.400000000003</v>
      </c>
      <c r="J465" s="19">
        <v>10554.060000000001</v>
      </c>
      <c r="K465" s="19">
        <v>7254.7999999999993</v>
      </c>
      <c r="L465" s="19">
        <v>11772.309999999998</v>
      </c>
      <c r="M465" s="19">
        <v>10962.18</v>
      </c>
      <c r="N465" s="19">
        <v>9520.2900000000027</v>
      </c>
      <c r="Q465" s="86"/>
      <c r="R465" s="16" t="s">
        <v>203</v>
      </c>
      <c r="S465" s="19">
        <v>7794.02</v>
      </c>
      <c r="T465" s="19">
        <v>6397.83</v>
      </c>
      <c r="U465" s="19">
        <v>10755.52</v>
      </c>
      <c r="V465" s="19">
        <v>9995.8200000000015</v>
      </c>
      <c r="W465" s="19">
        <v>11414.48</v>
      </c>
      <c r="X465" s="19">
        <v>12714.769999999997</v>
      </c>
      <c r="Y465" s="19">
        <v>12627.11</v>
      </c>
      <c r="Z465" s="19">
        <v>13676.75</v>
      </c>
      <c r="AA465" s="19">
        <v>10927.709999999997</v>
      </c>
      <c r="AB465" s="19">
        <v>11691.82</v>
      </c>
      <c r="AC465" s="19">
        <v>15105.609999999999</v>
      </c>
      <c r="AD465" s="19">
        <v>7676.2100000000019</v>
      </c>
    </row>
    <row r="466" spans="1:30" x14ac:dyDescent="0.25">
      <c r="A466" s="86"/>
      <c r="B466" s="16" t="s">
        <v>204</v>
      </c>
      <c r="C466" s="19">
        <f>SUM(C463:C465)</f>
        <v>25706.080000000002</v>
      </c>
      <c r="D466" s="19">
        <f t="shared" ref="D466" si="1215">SUM(D463:D465)</f>
        <v>38235.409999999989</v>
      </c>
      <c r="E466" s="19">
        <f t="shared" ref="E466" si="1216">SUM(E463:E465)</f>
        <v>33465.74</v>
      </c>
      <c r="F466" s="19">
        <f t="shared" ref="F466" si="1217">SUM(F463:F465)</f>
        <v>32917.879999999997</v>
      </c>
      <c r="G466" s="19">
        <f t="shared" ref="G466" si="1218">SUM(G463:G465)</f>
        <v>30942.579999999994</v>
      </c>
      <c r="H466" s="19">
        <f t="shared" ref="H466" si="1219">SUM(H463:H465)</f>
        <v>28127.620000000003</v>
      </c>
      <c r="I466" s="19">
        <f t="shared" ref="I466" si="1220">SUM(I463:I465)</f>
        <v>34284.950000000004</v>
      </c>
      <c r="J466" s="19">
        <f t="shared" ref="J466" si="1221">SUM(J463:J465)</f>
        <v>23286.82</v>
      </c>
      <c r="K466" s="19">
        <f t="shared" ref="K466" si="1222">SUM(K463:K465)</f>
        <v>21669.040000000001</v>
      </c>
      <c r="L466" s="19">
        <f t="shared" ref="L466" si="1223">SUM(L463:L465)</f>
        <v>27342.75</v>
      </c>
      <c r="M466" s="19">
        <f t="shared" ref="M466" si="1224">SUM(M463:M465)</f>
        <v>22655.339999999997</v>
      </c>
      <c r="N466" s="19">
        <f t="shared" ref="N466" si="1225">SUM(N463:N465)</f>
        <v>33350.160000000003</v>
      </c>
      <c r="Q466" s="86"/>
      <c r="R466" s="16" t="s">
        <v>194</v>
      </c>
      <c r="S466" s="19">
        <v>31581.199999999997</v>
      </c>
      <c r="T466" s="19">
        <v>39879.630000000005</v>
      </c>
      <c r="U466" s="19">
        <v>39149.089999999997</v>
      </c>
      <c r="V466" s="19">
        <v>38074.269999999997</v>
      </c>
      <c r="W466" s="19">
        <v>32777.399999999994</v>
      </c>
      <c r="X466" s="19">
        <v>28633.519999999997</v>
      </c>
      <c r="Y466" s="19">
        <v>26582.129999999997</v>
      </c>
      <c r="Z466" s="19">
        <v>30827.48</v>
      </c>
      <c r="AA466" s="19">
        <v>30014.979999999996</v>
      </c>
      <c r="AB466" s="19">
        <v>27238.61</v>
      </c>
      <c r="AC466" s="19">
        <v>31811.109999999993</v>
      </c>
      <c r="AD466" s="19">
        <v>31501.480000000003</v>
      </c>
    </row>
    <row r="467" spans="1:30" x14ac:dyDescent="0.25">
      <c r="A467" s="86" t="s">
        <v>135</v>
      </c>
      <c r="B467" s="16" t="s">
        <v>191</v>
      </c>
      <c r="C467" s="19">
        <v>21914.529999999995</v>
      </c>
      <c r="D467" s="19">
        <v>2923.09</v>
      </c>
      <c r="E467" s="19">
        <v>22256.309999999998</v>
      </c>
      <c r="F467" s="19">
        <v>28742.340000000007</v>
      </c>
      <c r="G467" s="19">
        <v>30299.34</v>
      </c>
      <c r="H467" s="19">
        <v>20932.500000000004</v>
      </c>
      <c r="I467" s="19">
        <v>23223.08</v>
      </c>
      <c r="J467" s="19">
        <v>36847.539999999994</v>
      </c>
      <c r="K467" s="19">
        <v>22958.73</v>
      </c>
      <c r="L467" s="19">
        <v>19079.439999999999</v>
      </c>
      <c r="M467" s="19">
        <v>42182.289999999994</v>
      </c>
      <c r="N467" s="19">
        <v>92687.680000000022</v>
      </c>
      <c r="Q467" s="86" t="s">
        <v>135</v>
      </c>
      <c r="R467" s="16" t="s">
        <v>201</v>
      </c>
      <c r="S467" s="19">
        <v>13015.69</v>
      </c>
      <c r="T467" s="19">
        <v>2703.0300000000007</v>
      </c>
      <c r="U467" s="19">
        <v>12032.769999999999</v>
      </c>
      <c r="V467" s="19">
        <v>9463.9699999999993</v>
      </c>
      <c r="W467" s="19">
        <v>28726.590000000007</v>
      </c>
      <c r="X467" s="19">
        <v>23865.230000000003</v>
      </c>
      <c r="Y467" s="19">
        <v>10310.199999999999</v>
      </c>
      <c r="Z467" s="19">
        <v>22058.83</v>
      </c>
      <c r="AA467" s="19">
        <v>23587.979999999996</v>
      </c>
      <c r="AB467" s="19">
        <v>21050.950000000008</v>
      </c>
      <c r="AC467" s="19">
        <v>53256.33</v>
      </c>
      <c r="AD467" s="19">
        <v>52313.440000000024</v>
      </c>
    </row>
    <row r="468" spans="1:30" x14ac:dyDescent="0.25">
      <c r="A468" s="86"/>
      <c r="B468" s="16" t="s">
        <v>192</v>
      </c>
      <c r="C468" s="19">
        <v>12010.72</v>
      </c>
      <c r="D468" s="19">
        <v>12778.59</v>
      </c>
      <c r="E468" s="19">
        <v>15961.390000000003</v>
      </c>
      <c r="F468" s="19">
        <v>13206.57</v>
      </c>
      <c r="G468" s="19">
        <v>10327.130000000001</v>
      </c>
      <c r="H468" s="19">
        <v>13629.84</v>
      </c>
      <c r="I468" s="19">
        <v>11675.960000000001</v>
      </c>
      <c r="J468" s="19">
        <v>6597.1</v>
      </c>
      <c r="K468" s="19">
        <v>10852.069999999998</v>
      </c>
      <c r="L468" s="19">
        <v>10597.3</v>
      </c>
      <c r="M468" s="19">
        <v>10270.34</v>
      </c>
      <c r="N468" s="19">
        <v>12621.210000000001</v>
      </c>
      <c r="Q468" s="86"/>
      <c r="R468" s="16" t="s">
        <v>202</v>
      </c>
      <c r="S468" s="19">
        <v>9271.32</v>
      </c>
      <c r="T468" s="19">
        <v>22564.48</v>
      </c>
      <c r="U468" s="19">
        <v>16344.510000000002</v>
      </c>
      <c r="V468" s="19">
        <v>18330.600000000002</v>
      </c>
      <c r="W468" s="19">
        <v>13282.63</v>
      </c>
      <c r="X468" s="19">
        <v>11742.37</v>
      </c>
      <c r="Y468" s="19">
        <v>7833.9199999999992</v>
      </c>
      <c r="Z468" s="19">
        <v>9017.4199999999983</v>
      </c>
      <c r="AA468" s="19">
        <v>8452.2899999999991</v>
      </c>
      <c r="AB468" s="19">
        <v>9826.1700000000019</v>
      </c>
      <c r="AC468" s="19">
        <v>10801.609999999997</v>
      </c>
      <c r="AD468" s="19">
        <v>10329.73</v>
      </c>
    </row>
    <row r="469" spans="1:30" x14ac:dyDescent="0.25">
      <c r="A469" s="86"/>
      <c r="B469" s="16" t="s">
        <v>193</v>
      </c>
      <c r="C469" s="19">
        <v>7519.09</v>
      </c>
      <c r="D469" s="19">
        <v>6833.4600000000009</v>
      </c>
      <c r="E469" s="19">
        <v>10538.449999999997</v>
      </c>
      <c r="F469" s="19">
        <v>10530.359999999999</v>
      </c>
      <c r="G469" s="19">
        <v>11163.06</v>
      </c>
      <c r="H469" s="19">
        <v>9654.0000000000018</v>
      </c>
      <c r="I469" s="19">
        <v>13152.189999999999</v>
      </c>
      <c r="J469" s="19">
        <v>2680.37</v>
      </c>
      <c r="K469" s="19">
        <v>2676.74</v>
      </c>
      <c r="L469" s="19">
        <v>4875.829999999999</v>
      </c>
      <c r="M469" s="19">
        <v>7174.04</v>
      </c>
      <c r="N469" s="19">
        <v>9135.81</v>
      </c>
      <c r="Q469" s="86"/>
      <c r="R469" s="16" t="s">
        <v>203</v>
      </c>
      <c r="S469" s="19">
        <v>2797.5200000000004</v>
      </c>
      <c r="T469" s="19">
        <v>5546.39</v>
      </c>
      <c r="U469" s="19">
        <v>7956.6700000000019</v>
      </c>
      <c r="V469" s="19">
        <v>9186.7199999999993</v>
      </c>
      <c r="W469" s="19">
        <v>4737.87</v>
      </c>
      <c r="X469" s="19">
        <v>7047.66</v>
      </c>
      <c r="Y469" s="19">
        <v>5125.3</v>
      </c>
      <c r="Z469" s="19">
        <v>6745.0099999999984</v>
      </c>
      <c r="AA469" s="19">
        <v>4704.0399999999991</v>
      </c>
      <c r="AB469" s="19">
        <v>7152.4899999999989</v>
      </c>
      <c r="AC469" s="19">
        <v>6661.65</v>
      </c>
      <c r="AD469" s="19">
        <v>4410.3500000000004</v>
      </c>
    </row>
    <row r="470" spans="1:30" x14ac:dyDescent="0.25">
      <c r="A470" s="86"/>
      <c r="B470" s="16" t="s">
        <v>204</v>
      </c>
      <c r="C470" s="19">
        <f>SUM(C467:C469)</f>
        <v>41444.339999999997</v>
      </c>
      <c r="D470" s="19">
        <f t="shared" ref="D470" si="1226">SUM(D467:D469)</f>
        <v>22535.14</v>
      </c>
      <c r="E470" s="19">
        <f t="shared" ref="E470" si="1227">SUM(E467:E469)</f>
        <v>48756.149999999994</v>
      </c>
      <c r="F470" s="19">
        <f t="shared" ref="F470" si="1228">SUM(F467:F469)</f>
        <v>52479.270000000004</v>
      </c>
      <c r="G470" s="19">
        <f t="shared" ref="G470" si="1229">SUM(G467:G469)</f>
        <v>51789.53</v>
      </c>
      <c r="H470" s="19">
        <f t="shared" ref="H470" si="1230">SUM(H467:H469)</f>
        <v>44216.340000000004</v>
      </c>
      <c r="I470" s="19">
        <f t="shared" ref="I470" si="1231">SUM(I467:I469)</f>
        <v>48051.229999999996</v>
      </c>
      <c r="J470" s="19">
        <f t="shared" ref="J470" si="1232">SUM(J467:J469)</f>
        <v>46125.009999999995</v>
      </c>
      <c r="K470" s="19">
        <f t="shared" ref="K470" si="1233">SUM(K467:K469)</f>
        <v>36487.539999999994</v>
      </c>
      <c r="L470" s="19">
        <f t="shared" ref="L470" si="1234">SUM(L467:L469)</f>
        <v>34552.57</v>
      </c>
      <c r="M470" s="19">
        <f t="shared" ref="M470" si="1235">SUM(M467:M469)</f>
        <v>59626.669999999991</v>
      </c>
      <c r="N470" s="19">
        <f t="shared" ref="N470" si="1236">SUM(N467:N469)</f>
        <v>114444.70000000003</v>
      </c>
      <c r="Q470" s="86"/>
      <c r="R470" s="16" t="s">
        <v>194</v>
      </c>
      <c r="S470" s="19">
        <v>25084.530000000002</v>
      </c>
      <c r="T470" s="19">
        <v>30813.9</v>
      </c>
      <c r="U470" s="19">
        <v>36333.949999999997</v>
      </c>
      <c r="V470" s="19">
        <v>36981.29</v>
      </c>
      <c r="W470" s="19">
        <v>46747.090000000011</v>
      </c>
      <c r="X470" s="19">
        <v>42655.260000000009</v>
      </c>
      <c r="Y470" s="19">
        <v>23269.42</v>
      </c>
      <c r="Z470" s="19">
        <v>37821.259999999995</v>
      </c>
      <c r="AA470" s="19">
        <v>36744.31</v>
      </c>
      <c r="AB470" s="19">
        <v>38029.610000000008</v>
      </c>
      <c r="AC470" s="19">
        <v>70719.59</v>
      </c>
      <c r="AD470" s="19">
        <v>67053.520000000033</v>
      </c>
    </row>
    <row r="471" spans="1:30" x14ac:dyDescent="0.25">
      <c r="A471" s="86" t="s">
        <v>136</v>
      </c>
      <c r="B471" s="16" t="s">
        <v>191</v>
      </c>
      <c r="C471" s="19">
        <v>29274.080000000002</v>
      </c>
      <c r="D471" s="19">
        <v>14043.749999999996</v>
      </c>
      <c r="E471" s="19">
        <v>26927.89</v>
      </c>
      <c r="F471" s="19">
        <v>29165.990000000005</v>
      </c>
      <c r="G471" s="19">
        <v>26530.299999999996</v>
      </c>
      <c r="H471" s="19">
        <v>22314.390000000003</v>
      </c>
      <c r="I471" s="19">
        <v>17143.510000000002</v>
      </c>
      <c r="J471" s="19">
        <v>26779.179999999993</v>
      </c>
      <c r="K471" s="19">
        <v>21361.479999999992</v>
      </c>
      <c r="L471" s="19">
        <v>15851.720000000001</v>
      </c>
      <c r="M471" s="19">
        <v>31220.6</v>
      </c>
      <c r="N471" s="19">
        <v>70312.609999999986</v>
      </c>
      <c r="Q471" s="86" t="s">
        <v>136</v>
      </c>
      <c r="R471" s="16" t="s">
        <v>201</v>
      </c>
      <c r="S471" s="19">
        <v>22519.309999999998</v>
      </c>
      <c r="T471" s="19">
        <v>13958.519999999997</v>
      </c>
      <c r="U471" s="19">
        <v>22417.659999999993</v>
      </c>
      <c r="V471" s="19">
        <v>15663.900000000001</v>
      </c>
      <c r="W471" s="19">
        <v>24732.110000000011</v>
      </c>
      <c r="X471" s="19">
        <v>18574.890000000003</v>
      </c>
      <c r="Y471" s="19">
        <v>12927.379999999997</v>
      </c>
      <c r="Z471" s="19">
        <v>19620.559999999998</v>
      </c>
      <c r="AA471" s="19">
        <v>21408.590000000004</v>
      </c>
      <c r="AB471" s="19">
        <v>20362.129999999997</v>
      </c>
      <c r="AC471" s="19">
        <v>40136</v>
      </c>
      <c r="AD471" s="19">
        <v>56539.77999999997</v>
      </c>
    </row>
    <row r="472" spans="1:30" x14ac:dyDescent="0.25">
      <c r="A472" s="86"/>
      <c r="B472" s="16" t="s">
        <v>192</v>
      </c>
      <c r="C472" s="19">
        <v>12150.909999999996</v>
      </c>
      <c r="D472" s="19">
        <v>17426.55</v>
      </c>
      <c r="E472" s="19">
        <v>15391.159999999998</v>
      </c>
      <c r="F472" s="19">
        <v>13342.569999999998</v>
      </c>
      <c r="G472" s="19">
        <v>12586.099999999999</v>
      </c>
      <c r="H472" s="19">
        <v>12303.7</v>
      </c>
      <c r="I472" s="19">
        <v>10747.539999999999</v>
      </c>
      <c r="J472" s="19">
        <v>3516.01</v>
      </c>
      <c r="K472" s="19">
        <v>8946</v>
      </c>
      <c r="L472" s="19">
        <v>9272.6400000000012</v>
      </c>
      <c r="M472" s="19">
        <v>7621.6799999999985</v>
      </c>
      <c r="N472" s="19">
        <v>11137.439999999999</v>
      </c>
      <c r="Q472" s="86"/>
      <c r="R472" s="16" t="s">
        <v>202</v>
      </c>
      <c r="S472" s="19">
        <v>12955.320000000003</v>
      </c>
      <c r="T472" s="19">
        <v>18109.57</v>
      </c>
      <c r="U472" s="19">
        <v>17529.63</v>
      </c>
      <c r="V472" s="19">
        <v>20823.27</v>
      </c>
      <c r="W472" s="19">
        <v>15964.37</v>
      </c>
      <c r="X472" s="19">
        <v>11319.540000000003</v>
      </c>
      <c r="Y472" s="19">
        <v>8138.5599999999995</v>
      </c>
      <c r="Z472" s="19">
        <v>7444.58</v>
      </c>
      <c r="AA472" s="19">
        <v>7738.6999999999971</v>
      </c>
      <c r="AB472" s="19">
        <v>10531.289999999997</v>
      </c>
      <c r="AC472" s="19">
        <v>9082.27</v>
      </c>
      <c r="AD472" s="19">
        <v>13604.999999999998</v>
      </c>
    </row>
    <row r="473" spans="1:30" x14ac:dyDescent="0.25">
      <c r="A473" s="86"/>
      <c r="B473" s="16" t="s">
        <v>193</v>
      </c>
      <c r="C473" s="19">
        <v>22645.539999999997</v>
      </c>
      <c r="D473" s="19">
        <v>21758.67</v>
      </c>
      <c r="E473" s="19">
        <v>22753.749999999996</v>
      </c>
      <c r="F473" s="19">
        <v>25528.459999999995</v>
      </c>
      <c r="G473" s="19">
        <v>29173.349999999995</v>
      </c>
      <c r="H473" s="19">
        <v>29185.67</v>
      </c>
      <c r="I473" s="19">
        <v>32004.47</v>
      </c>
      <c r="J473" s="19">
        <v>22767.88</v>
      </c>
      <c r="K473" s="19">
        <v>20669.310000000001</v>
      </c>
      <c r="L473" s="19">
        <v>21993.139999999996</v>
      </c>
      <c r="M473" s="19">
        <v>22316.97</v>
      </c>
      <c r="N473" s="19">
        <v>23623.53</v>
      </c>
      <c r="Q473" s="86"/>
      <c r="R473" s="16" t="s">
        <v>203</v>
      </c>
      <c r="S473" s="19">
        <v>7477.79</v>
      </c>
      <c r="T473" s="19">
        <v>9729.02</v>
      </c>
      <c r="U473" s="19">
        <v>13634.78</v>
      </c>
      <c r="V473" s="19">
        <v>14306.99</v>
      </c>
      <c r="W473" s="19">
        <v>16490.389999999996</v>
      </c>
      <c r="X473" s="19">
        <v>16379.080000000002</v>
      </c>
      <c r="Y473" s="19">
        <v>11659.349999999999</v>
      </c>
      <c r="Z473" s="19">
        <v>15216.060000000001</v>
      </c>
      <c r="AA473" s="19">
        <v>12988.180000000002</v>
      </c>
      <c r="AB473" s="19">
        <v>11798.050000000001</v>
      </c>
      <c r="AC473" s="19">
        <v>14880.81</v>
      </c>
      <c r="AD473" s="19">
        <v>12611.119999999997</v>
      </c>
    </row>
    <row r="474" spans="1:30" x14ac:dyDescent="0.25">
      <c r="A474" s="86"/>
      <c r="B474" s="16" t="s">
        <v>204</v>
      </c>
      <c r="C474" s="19">
        <f>SUM(C471:C473)</f>
        <v>64070.53</v>
      </c>
      <c r="D474" s="19">
        <f t="shared" ref="D474" si="1237">SUM(D471:D473)</f>
        <v>53228.969999999994</v>
      </c>
      <c r="E474" s="19">
        <f t="shared" ref="E474" si="1238">SUM(E471:E473)</f>
        <v>65072.799999999988</v>
      </c>
      <c r="F474" s="19">
        <f t="shared" ref="F474" si="1239">SUM(F471:F473)</f>
        <v>68037.02</v>
      </c>
      <c r="G474" s="19">
        <f t="shared" ref="G474" si="1240">SUM(G471:G473)</f>
        <v>68289.749999999985</v>
      </c>
      <c r="H474" s="19">
        <f t="shared" ref="H474" si="1241">SUM(H471:H473)</f>
        <v>63803.76</v>
      </c>
      <c r="I474" s="19">
        <f t="shared" ref="I474" si="1242">SUM(I471:I473)</f>
        <v>59895.520000000004</v>
      </c>
      <c r="J474" s="19">
        <f t="shared" ref="J474" si="1243">SUM(J471:J473)</f>
        <v>53063.069999999992</v>
      </c>
      <c r="K474" s="19">
        <f t="shared" ref="K474" si="1244">SUM(K471:K473)</f>
        <v>50976.789999999994</v>
      </c>
      <c r="L474" s="19">
        <f t="shared" ref="L474" si="1245">SUM(L471:L473)</f>
        <v>47117.5</v>
      </c>
      <c r="M474" s="19">
        <f t="shared" ref="M474" si="1246">SUM(M471:M473)</f>
        <v>61159.25</v>
      </c>
      <c r="N474" s="19">
        <f t="shared" ref="N474" si="1247">SUM(N471:N473)</f>
        <v>105073.57999999999</v>
      </c>
      <c r="Q474" s="86"/>
      <c r="R474" s="16" t="s">
        <v>194</v>
      </c>
      <c r="S474" s="19">
        <v>42952.420000000006</v>
      </c>
      <c r="T474" s="19">
        <v>41797.11</v>
      </c>
      <c r="U474" s="19">
        <v>53582.069999999992</v>
      </c>
      <c r="V474" s="19">
        <v>50794.159999999996</v>
      </c>
      <c r="W474" s="19">
        <v>57186.87000000001</v>
      </c>
      <c r="X474" s="19">
        <v>46273.510000000009</v>
      </c>
      <c r="Y474" s="19">
        <v>32725.289999999994</v>
      </c>
      <c r="Z474" s="19">
        <v>42281.2</v>
      </c>
      <c r="AA474" s="19">
        <v>42135.47</v>
      </c>
      <c r="AB474" s="19">
        <v>42691.469999999994</v>
      </c>
      <c r="AC474" s="19">
        <v>64099.08</v>
      </c>
      <c r="AD474" s="19">
        <v>82755.899999999965</v>
      </c>
    </row>
    <row r="475" spans="1:30" x14ac:dyDescent="0.25">
      <c r="A475" s="86" t="s">
        <v>137</v>
      </c>
      <c r="B475" s="16" t="s">
        <v>191</v>
      </c>
      <c r="C475" s="19">
        <v>4180.68</v>
      </c>
      <c r="D475" s="19">
        <v>29343.08</v>
      </c>
      <c r="E475" s="19">
        <v>20682.140000000007</v>
      </c>
      <c r="F475" s="19">
        <v>3268.43</v>
      </c>
      <c r="G475" s="19">
        <v>2315.4</v>
      </c>
      <c r="H475" s="19">
        <v>3121.6800000000003</v>
      </c>
      <c r="I475" s="19">
        <v>2792.67</v>
      </c>
      <c r="J475" s="19">
        <v>1965.2700000000002</v>
      </c>
      <c r="K475" s="19">
        <v>2339.61</v>
      </c>
      <c r="L475" s="19">
        <v>2430.09</v>
      </c>
      <c r="M475" s="19">
        <v>3015.12</v>
      </c>
      <c r="N475" s="19">
        <v>6477.64</v>
      </c>
      <c r="Q475" s="86" t="s">
        <v>137</v>
      </c>
      <c r="R475" s="16" t="s">
        <v>201</v>
      </c>
      <c r="S475" s="19">
        <v>6299.2799999999988</v>
      </c>
      <c r="T475" s="19">
        <v>33915.01999999999</v>
      </c>
      <c r="U475" s="19">
        <v>29106.369999999995</v>
      </c>
      <c r="V475" s="19">
        <v>6273.3400000000011</v>
      </c>
      <c r="W475" s="19">
        <v>3967.56</v>
      </c>
      <c r="X475" s="19">
        <v>2320.2399999999998</v>
      </c>
      <c r="Y475" s="19">
        <v>2116.1999999999998</v>
      </c>
      <c r="Z475" s="19">
        <v>4015.9000000000005</v>
      </c>
      <c r="AA475" s="19">
        <v>3469.0700000000006</v>
      </c>
      <c r="AB475" s="19">
        <v>2396.8499999999995</v>
      </c>
      <c r="AC475" s="19">
        <v>3215.0200000000004</v>
      </c>
      <c r="AD475" s="19">
        <v>5881.130000000001</v>
      </c>
    </row>
    <row r="476" spans="1:30" x14ac:dyDescent="0.25">
      <c r="A476" s="86"/>
      <c r="B476" s="16" t="s">
        <v>192</v>
      </c>
      <c r="C476" s="19">
        <v>18430.390000000003</v>
      </c>
      <c r="D476" s="19">
        <v>3709.2</v>
      </c>
      <c r="E476" s="19">
        <v>11965.060000000001</v>
      </c>
      <c r="F476" s="19">
        <v>23821.46</v>
      </c>
      <c r="G476" s="19">
        <v>18406.27</v>
      </c>
      <c r="H476" s="19">
        <v>13210.52</v>
      </c>
      <c r="I476" s="19">
        <v>15179.849999999999</v>
      </c>
      <c r="J476" s="19">
        <v>15213.91</v>
      </c>
      <c r="K476" s="19">
        <v>16885.439999999999</v>
      </c>
      <c r="L476" s="19">
        <v>14878.920000000002</v>
      </c>
      <c r="M476" s="19">
        <v>13056.26</v>
      </c>
      <c r="N476" s="19">
        <v>30606.079999999998</v>
      </c>
      <c r="Q476" s="86"/>
      <c r="R476" s="16" t="s">
        <v>202</v>
      </c>
      <c r="S476" s="19">
        <v>26633.640000000003</v>
      </c>
      <c r="T476" s="19">
        <v>3898.15</v>
      </c>
      <c r="U476" s="19">
        <v>15142.640000000001</v>
      </c>
      <c r="V476" s="19">
        <v>33605.979999999996</v>
      </c>
      <c r="W476" s="19">
        <v>19429.940000000006</v>
      </c>
      <c r="X476" s="19">
        <v>13244.850000000002</v>
      </c>
      <c r="Y476" s="19">
        <v>13495.350000000002</v>
      </c>
      <c r="Z476" s="19">
        <v>17341.860000000008</v>
      </c>
      <c r="AA476" s="19">
        <v>20102.509999999995</v>
      </c>
      <c r="AB476" s="19">
        <v>15705.91</v>
      </c>
      <c r="AC476" s="19">
        <v>16522.07</v>
      </c>
      <c r="AD476" s="19">
        <v>32771.18</v>
      </c>
    </row>
    <row r="477" spans="1:30" x14ac:dyDescent="0.25">
      <c r="A477" s="86"/>
      <c r="B477" s="16" t="s">
        <v>193</v>
      </c>
      <c r="C477" s="19">
        <v>17346.979999999996</v>
      </c>
      <c r="D477" s="19">
        <v>23287.479999999996</v>
      </c>
      <c r="E477" s="19">
        <v>16231.989999999998</v>
      </c>
      <c r="F477" s="19">
        <v>18749.5</v>
      </c>
      <c r="G477" s="19">
        <v>33296.57</v>
      </c>
      <c r="H477" s="19">
        <v>27420.99</v>
      </c>
      <c r="I477" s="19">
        <v>29771.4</v>
      </c>
      <c r="J477" s="19">
        <v>23038.190000000002</v>
      </c>
      <c r="K477" s="19">
        <v>26372.36</v>
      </c>
      <c r="L477" s="19">
        <v>28493.629999999997</v>
      </c>
      <c r="M477" s="19">
        <v>22314.14</v>
      </c>
      <c r="N477" s="19">
        <v>21203.25</v>
      </c>
      <c r="Q477" s="86"/>
      <c r="R477" s="16" t="s">
        <v>203</v>
      </c>
      <c r="S477" s="19">
        <v>10591.03</v>
      </c>
      <c r="T477" s="19">
        <v>13148.169999999998</v>
      </c>
      <c r="U477" s="19">
        <v>7654.9699999999993</v>
      </c>
      <c r="V477" s="19">
        <v>8111.3600000000006</v>
      </c>
      <c r="W477" s="19">
        <v>19613.799999999996</v>
      </c>
      <c r="X477" s="19">
        <v>16834.099999999995</v>
      </c>
      <c r="Y477" s="19">
        <v>16872.93</v>
      </c>
      <c r="Z477" s="19">
        <v>13327.299999999996</v>
      </c>
      <c r="AA477" s="19">
        <v>16381.5</v>
      </c>
      <c r="AB477" s="19">
        <v>18421.519999999993</v>
      </c>
      <c r="AC477" s="19">
        <v>18335.09</v>
      </c>
      <c r="AD477" s="19">
        <v>14398.619999999999</v>
      </c>
    </row>
    <row r="478" spans="1:30" x14ac:dyDescent="0.25">
      <c r="A478" s="86"/>
      <c r="B478" s="16" t="s">
        <v>204</v>
      </c>
      <c r="C478" s="19">
        <f>SUM(C475:C477)</f>
        <v>39958.050000000003</v>
      </c>
      <c r="D478" s="19">
        <f t="shared" ref="D478" si="1248">SUM(D475:D477)</f>
        <v>56339.759999999995</v>
      </c>
      <c r="E478" s="19">
        <f t="shared" ref="E478" si="1249">SUM(E475:E477)</f>
        <v>48879.19</v>
      </c>
      <c r="F478" s="19">
        <f t="shared" ref="F478" si="1250">SUM(F475:F477)</f>
        <v>45839.39</v>
      </c>
      <c r="G478" s="19">
        <f t="shared" ref="G478" si="1251">SUM(G475:G477)</f>
        <v>54018.240000000005</v>
      </c>
      <c r="H478" s="19">
        <f t="shared" ref="H478" si="1252">SUM(H475:H477)</f>
        <v>43753.19</v>
      </c>
      <c r="I478" s="19">
        <f t="shared" ref="I478" si="1253">SUM(I475:I477)</f>
        <v>47743.92</v>
      </c>
      <c r="J478" s="19">
        <f t="shared" ref="J478" si="1254">SUM(J475:J477)</f>
        <v>40217.370000000003</v>
      </c>
      <c r="K478" s="19">
        <f t="shared" ref="K478" si="1255">SUM(K475:K477)</f>
        <v>45597.41</v>
      </c>
      <c r="L478" s="19">
        <f t="shared" ref="L478" si="1256">SUM(L475:L477)</f>
        <v>45802.64</v>
      </c>
      <c r="M478" s="19">
        <f t="shared" ref="M478" si="1257">SUM(M475:M477)</f>
        <v>38385.520000000004</v>
      </c>
      <c r="N478" s="19">
        <f t="shared" ref="N478" si="1258">SUM(N475:N477)</f>
        <v>58286.97</v>
      </c>
      <c r="Q478" s="86"/>
      <c r="R478" s="16" t="s">
        <v>194</v>
      </c>
      <c r="S478" s="19">
        <v>43523.95</v>
      </c>
      <c r="T478" s="19">
        <v>50961.339999999989</v>
      </c>
      <c r="U478" s="19">
        <v>51903.979999999996</v>
      </c>
      <c r="V478" s="19">
        <v>47990.68</v>
      </c>
      <c r="W478" s="19">
        <v>43011.3</v>
      </c>
      <c r="X478" s="19">
        <v>32399.189999999995</v>
      </c>
      <c r="Y478" s="19">
        <v>32484.480000000003</v>
      </c>
      <c r="Z478" s="19">
        <v>34685.060000000005</v>
      </c>
      <c r="AA478" s="19">
        <v>39953.079999999994</v>
      </c>
      <c r="AB478" s="19">
        <v>36524.279999999992</v>
      </c>
      <c r="AC478" s="19">
        <v>38072.18</v>
      </c>
      <c r="AD478" s="19">
        <v>53050.929999999993</v>
      </c>
    </row>
    <row r="479" spans="1:30" x14ac:dyDescent="0.25">
      <c r="A479" s="86" t="s">
        <v>138</v>
      </c>
      <c r="B479" s="16" t="s">
        <v>191</v>
      </c>
      <c r="C479" s="19">
        <v>76207.569999999992</v>
      </c>
      <c r="D479" s="19">
        <v>19338.14</v>
      </c>
      <c r="E479" s="21"/>
      <c r="F479" s="21"/>
      <c r="G479" s="21"/>
      <c r="H479" s="21"/>
      <c r="I479" s="19">
        <v>55432.000000000029</v>
      </c>
      <c r="J479" s="21"/>
      <c r="K479" s="19">
        <v>67427.700000000012</v>
      </c>
      <c r="L479" s="19">
        <v>66268.500000000029</v>
      </c>
      <c r="M479" s="21"/>
      <c r="N479" s="21"/>
      <c r="Q479" s="86" t="s">
        <v>138</v>
      </c>
      <c r="R479" s="16" t="s">
        <v>201</v>
      </c>
      <c r="S479" s="19">
        <v>200596.07999999996</v>
      </c>
      <c r="T479" s="19"/>
      <c r="U479" s="19">
        <v>124573.02999999994</v>
      </c>
      <c r="V479" s="19">
        <v>141667.81999999998</v>
      </c>
      <c r="W479" s="19"/>
      <c r="X479" s="19"/>
      <c r="Y479" s="19"/>
      <c r="Z479" s="19"/>
      <c r="AA479" s="19"/>
      <c r="AB479" s="19"/>
      <c r="AC479" s="19"/>
      <c r="AD479" s="19"/>
    </row>
    <row r="480" spans="1:30" x14ac:dyDescent="0.25">
      <c r="A480" s="86"/>
      <c r="B480" s="16" t="s">
        <v>192</v>
      </c>
      <c r="C480" s="19">
        <v>0</v>
      </c>
      <c r="D480" s="19">
        <v>0</v>
      </c>
      <c r="E480" s="21"/>
      <c r="F480" s="21"/>
      <c r="G480" s="21"/>
      <c r="H480" s="21"/>
      <c r="I480" s="19">
        <v>2779.3399999999997</v>
      </c>
      <c r="J480" s="21"/>
      <c r="K480" s="19">
        <v>0</v>
      </c>
      <c r="L480" s="19">
        <v>0</v>
      </c>
      <c r="M480" s="21"/>
      <c r="N480" s="21"/>
      <c r="Q480" s="86"/>
      <c r="R480" s="16" t="s">
        <v>202</v>
      </c>
      <c r="S480" s="19">
        <v>0</v>
      </c>
      <c r="T480" s="19"/>
      <c r="U480" s="19">
        <v>0</v>
      </c>
      <c r="V480" s="19">
        <v>0</v>
      </c>
      <c r="W480" s="19"/>
      <c r="X480" s="19"/>
      <c r="Y480" s="19"/>
      <c r="Z480" s="19"/>
      <c r="AA480" s="19"/>
      <c r="AB480" s="19"/>
      <c r="AC480" s="19"/>
      <c r="AD480" s="19"/>
    </row>
    <row r="481" spans="1:30" x14ac:dyDescent="0.25">
      <c r="A481" s="86"/>
      <c r="B481" s="16" t="s">
        <v>193</v>
      </c>
      <c r="C481" s="19">
        <v>0</v>
      </c>
      <c r="D481" s="19">
        <v>0</v>
      </c>
      <c r="E481" s="21"/>
      <c r="F481" s="21"/>
      <c r="G481" s="21"/>
      <c r="H481" s="21"/>
      <c r="I481" s="19">
        <v>0</v>
      </c>
      <c r="J481" s="21"/>
      <c r="K481" s="19">
        <v>0</v>
      </c>
      <c r="L481" s="19">
        <v>0</v>
      </c>
      <c r="M481" s="21"/>
      <c r="N481" s="21"/>
      <c r="Q481" s="86"/>
      <c r="R481" s="16" t="s">
        <v>203</v>
      </c>
      <c r="S481" s="19">
        <v>0</v>
      </c>
      <c r="T481" s="19"/>
      <c r="U481" s="19">
        <v>0</v>
      </c>
      <c r="V481" s="19">
        <v>0</v>
      </c>
      <c r="W481" s="19"/>
      <c r="X481" s="19"/>
      <c r="Y481" s="19"/>
      <c r="Z481" s="19"/>
      <c r="AA481" s="19"/>
      <c r="AB481" s="19"/>
      <c r="AC481" s="19"/>
      <c r="AD481" s="19"/>
    </row>
    <row r="482" spans="1:30" x14ac:dyDescent="0.25">
      <c r="A482" s="86"/>
      <c r="B482" s="16" t="s">
        <v>204</v>
      </c>
      <c r="C482" s="19">
        <f>SUM(C479:C481)</f>
        <v>76207.569999999992</v>
      </c>
      <c r="D482" s="19">
        <f t="shared" ref="D482" si="1259">SUM(D479:D481)</f>
        <v>19338.14</v>
      </c>
      <c r="E482" s="19">
        <f t="shared" ref="E482" si="1260">SUM(E479:E481)</f>
        <v>0</v>
      </c>
      <c r="F482" s="19">
        <f t="shared" ref="F482" si="1261">SUM(F479:F481)</f>
        <v>0</v>
      </c>
      <c r="G482" s="19">
        <f t="shared" ref="G482" si="1262">SUM(G479:G481)</f>
        <v>0</v>
      </c>
      <c r="H482" s="19">
        <f t="shared" ref="H482" si="1263">SUM(H479:H481)</f>
        <v>0</v>
      </c>
      <c r="I482" s="19">
        <f t="shared" ref="I482" si="1264">SUM(I479:I481)</f>
        <v>58211.340000000026</v>
      </c>
      <c r="J482" s="19">
        <f t="shared" ref="J482" si="1265">SUM(J479:J481)</f>
        <v>0</v>
      </c>
      <c r="K482" s="19">
        <f t="shared" ref="K482" si="1266">SUM(K479:K481)</f>
        <v>67427.700000000012</v>
      </c>
      <c r="L482" s="19">
        <f t="shared" ref="L482" si="1267">SUM(L479:L481)</f>
        <v>66268.500000000029</v>
      </c>
      <c r="M482" s="19">
        <f t="shared" ref="M482" si="1268">SUM(M479:M481)</f>
        <v>0</v>
      </c>
      <c r="N482" s="19">
        <f t="shared" ref="N482" si="1269">SUM(N479:N481)</f>
        <v>0</v>
      </c>
      <c r="Q482" s="86"/>
      <c r="R482" s="16" t="s">
        <v>194</v>
      </c>
      <c r="S482" s="19">
        <v>200596.07999999996</v>
      </c>
      <c r="T482" s="19"/>
      <c r="U482" s="19">
        <v>124573.02999999994</v>
      </c>
      <c r="V482" s="19">
        <v>141667.81999999998</v>
      </c>
      <c r="W482" s="19"/>
      <c r="X482" s="19"/>
      <c r="Y482" s="19"/>
      <c r="Z482" s="19"/>
      <c r="AA482" s="19"/>
      <c r="AB482" s="19"/>
      <c r="AC482" s="19"/>
      <c r="AD482" s="19"/>
    </row>
    <row r="483" spans="1:30" x14ac:dyDescent="0.25">
      <c r="A483" s="86" t="s">
        <v>139</v>
      </c>
      <c r="B483" s="16" t="s">
        <v>191</v>
      </c>
      <c r="C483" s="19">
        <v>58475.959999999992</v>
      </c>
      <c r="D483" s="19">
        <v>14331.56</v>
      </c>
      <c r="E483" s="19">
        <v>48670.909999999996</v>
      </c>
      <c r="F483" s="19">
        <v>40162.30999999999</v>
      </c>
      <c r="G483" s="19">
        <v>37176.839999999997</v>
      </c>
      <c r="H483" s="19">
        <v>32966.829999999994</v>
      </c>
      <c r="I483" s="19">
        <v>30465.879999999997</v>
      </c>
      <c r="J483" s="19">
        <v>34550.49</v>
      </c>
      <c r="K483" s="19">
        <v>37051.120000000003</v>
      </c>
      <c r="L483" s="19">
        <v>29185.17</v>
      </c>
      <c r="M483" s="19">
        <v>33154.389999999992</v>
      </c>
      <c r="N483" s="19">
        <v>77403.570000000022</v>
      </c>
      <c r="Q483" s="86" t="s">
        <v>139</v>
      </c>
      <c r="R483" s="16" t="s">
        <v>201</v>
      </c>
      <c r="S483" s="19">
        <v>59419.719999999987</v>
      </c>
      <c r="T483" s="19">
        <v>8023.8499999999985</v>
      </c>
      <c r="U483" s="19">
        <v>52867.310000000019</v>
      </c>
      <c r="V483" s="19">
        <v>47182.83</v>
      </c>
      <c r="W483" s="19">
        <v>35926.780000000006</v>
      </c>
      <c r="X483" s="19">
        <v>30016.829999999998</v>
      </c>
      <c r="Y483" s="19">
        <v>30401.61</v>
      </c>
      <c r="Z483" s="19">
        <v>37252.369999999995</v>
      </c>
      <c r="AA483" s="19">
        <v>34363.24</v>
      </c>
      <c r="AB483" s="19">
        <v>26324.020000000008</v>
      </c>
      <c r="AC483" s="19">
        <v>38891.260000000009</v>
      </c>
      <c r="AD483" s="19">
        <v>64772.709999999992</v>
      </c>
    </row>
    <row r="484" spans="1:30" x14ac:dyDescent="0.25">
      <c r="A484" s="86"/>
      <c r="B484" s="16" t="s">
        <v>192</v>
      </c>
      <c r="C484" s="19">
        <v>13247.94</v>
      </c>
      <c r="D484" s="19">
        <v>17758.119999999995</v>
      </c>
      <c r="E484" s="19">
        <v>16232.730000000001</v>
      </c>
      <c r="F484" s="19">
        <v>12236.07</v>
      </c>
      <c r="G484" s="19">
        <v>11498.01</v>
      </c>
      <c r="H484" s="19">
        <v>12796.19</v>
      </c>
      <c r="I484" s="19">
        <v>12993.28</v>
      </c>
      <c r="J484" s="19">
        <v>5734.9099999999989</v>
      </c>
      <c r="K484" s="19">
        <v>9219.64</v>
      </c>
      <c r="L484" s="19">
        <v>11988.27</v>
      </c>
      <c r="M484" s="19">
        <v>9655.090000000002</v>
      </c>
      <c r="N484" s="19">
        <v>9870.11</v>
      </c>
      <c r="Q484" s="86"/>
      <c r="R484" s="16" t="s">
        <v>202</v>
      </c>
      <c r="S484" s="19">
        <v>12573.13</v>
      </c>
      <c r="T484" s="19">
        <v>18976.989999999998</v>
      </c>
      <c r="U484" s="19">
        <v>16785.329999999998</v>
      </c>
      <c r="V484" s="19">
        <v>14703.119999999999</v>
      </c>
      <c r="W484" s="19">
        <v>14095.57</v>
      </c>
      <c r="X484" s="19">
        <v>11266.780000000002</v>
      </c>
      <c r="Y484" s="19">
        <v>8184.96</v>
      </c>
      <c r="Z484" s="19">
        <v>9871.64</v>
      </c>
      <c r="AA484" s="19">
        <v>12372.480000000001</v>
      </c>
      <c r="AB484" s="19">
        <v>9632.8900000000012</v>
      </c>
      <c r="AC484" s="19">
        <v>7152.8099999999986</v>
      </c>
      <c r="AD484" s="19">
        <v>11027.800000000003</v>
      </c>
    </row>
    <row r="485" spans="1:30" x14ac:dyDescent="0.25">
      <c r="A485" s="86"/>
      <c r="B485" s="16" t="s">
        <v>193</v>
      </c>
      <c r="C485" s="19">
        <v>13292.67</v>
      </c>
      <c r="D485" s="19">
        <v>14753.759999999998</v>
      </c>
      <c r="E485" s="19">
        <v>18637.78</v>
      </c>
      <c r="F485" s="19">
        <v>19801.619999999995</v>
      </c>
      <c r="G485" s="19">
        <v>15152.26</v>
      </c>
      <c r="H485" s="19">
        <v>13131.36</v>
      </c>
      <c r="I485" s="19">
        <v>21121.809999999998</v>
      </c>
      <c r="J485" s="19">
        <v>13284.589999999998</v>
      </c>
      <c r="K485" s="19">
        <v>12583.159999999998</v>
      </c>
      <c r="L485" s="19">
        <v>12610.91</v>
      </c>
      <c r="M485" s="19">
        <v>16953.21</v>
      </c>
      <c r="N485" s="19">
        <v>13177.009999999998</v>
      </c>
      <c r="Q485" s="86"/>
      <c r="R485" s="16" t="s">
        <v>203</v>
      </c>
      <c r="S485" s="19">
        <v>3635.9399999999996</v>
      </c>
      <c r="T485" s="19">
        <v>6941.21</v>
      </c>
      <c r="U485" s="19">
        <v>12359.43</v>
      </c>
      <c r="V485" s="19">
        <v>12226.22</v>
      </c>
      <c r="W485" s="19">
        <v>12447.030000000004</v>
      </c>
      <c r="X485" s="19">
        <v>11804.549999999997</v>
      </c>
      <c r="Y485" s="19">
        <v>10510.63</v>
      </c>
      <c r="Z485" s="19">
        <v>10388.49</v>
      </c>
      <c r="AA485" s="19">
        <v>18099.04</v>
      </c>
      <c r="AB485" s="19">
        <v>12105.090000000002</v>
      </c>
      <c r="AC485" s="19">
        <v>12318.070000000002</v>
      </c>
      <c r="AD485" s="19">
        <v>13058.54</v>
      </c>
    </row>
    <row r="486" spans="1:30" x14ac:dyDescent="0.25">
      <c r="A486" s="86"/>
      <c r="B486" s="16" t="s">
        <v>204</v>
      </c>
      <c r="C486" s="19">
        <f>SUM(C483:C485)</f>
        <v>85016.569999999992</v>
      </c>
      <c r="D486" s="19">
        <f t="shared" ref="D486" si="1270">SUM(D483:D485)</f>
        <v>46843.439999999988</v>
      </c>
      <c r="E486" s="19">
        <f t="shared" ref="E486" si="1271">SUM(E483:E485)</f>
        <v>83541.42</v>
      </c>
      <c r="F486" s="19">
        <f t="shared" ref="F486" si="1272">SUM(F483:F485)</f>
        <v>72199.999999999985</v>
      </c>
      <c r="G486" s="19">
        <f t="shared" ref="G486" si="1273">SUM(G483:G485)</f>
        <v>63827.11</v>
      </c>
      <c r="H486" s="19">
        <f t="shared" ref="H486" si="1274">SUM(H483:H485)</f>
        <v>58894.38</v>
      </c>
      <c r="I486" s="19">
        <f t="shared" ref="I486" si="1275">SUM(I483:I485)</f>
        <v>64580.969999999994</v>
      </c>
      <c r="J486" s="19">
        <f t="shared" ref="J486" si="1276">SUM(J483:J485)</f>
        <v>53569.989999999991</v>
      </c>
      <c r="K486" s="19">
        <f t="shared" ref="K486" si="1277">SUM(K483:K485)</f>
        <v>58853.919999999998</v>
      </c>
      <c r="L486" s="19">
        <f t="shared" ref="L486" si="1278">SUM(L483:L485)</f>
        <v>53784.350000000006</v>
      </c>
      <c r="M486" s="19">
        <f t="shared" ref="M486" si="1279">SUM(M483:M485)</f>
        <v>59762.689999999995</v>
      </c>
      <c r="N486" s="19">
        <f t="shared" ref="N486" si="1280">SUM(N483:N485)</f>
        <v>100450.69000000002</v>
      </c>
      <c r="Q486" s="86"/>
      <c r="R486" s="16" t="s">
        <v>194</v>
      </c>
      <c r="S486" s="19">
        <v>75628.789999999994</v>
      </c>
      <c r="T486" s="19">
        <v>33942.049999999996</v>
      </c>
      <c r="U486" s="19">
        <v>82012.070000000007</v>
      </c>
      <c r="V486" s="19">
        <v>74112.17</v>
      </c>
      <c r="W486" s="19">
        <v>62469.380000000012</v>
      </c>
      <c r="X486" s="19">
        <v>53088.159999999996</v>
      </c>
      <c r="Y486" s="19">
        <v>49097.2</v>
      </c>
      <c r="Z486" s="19">
        <v>57512.499999999993</v>
      </c>
      <c r="AA486" s="19">
        <v>64834.76</v>
      </c>
      <c r="AB486" s="19">
        <v>48062.000000000015</v>
      </c>
      <c r="AC486" s="19">
        <v>58362.140000000007</v>
      </c>
      <c r="AD486" s="19">
        <v>88859.049999999988</v>
      </c>
    </row>
    <row r="487" spans="1:30" x14ac:dyDescent="0.25">
      <c r="A487" s="86" t="s">
        <v>140</v>
      </c>
      <c r="B487" s="16" t="s">
        <v>191</v>
      </c>
      <c r="C487" s="19">
        <v>8112.88</v>
      </c>
      <c r="D487" s="19">
        <v>0</v>
      </c>
      <c r="E487" s="19">
        <v>6188.9400000000023</v>
      </c>
      <c r="F487" s="19">
        <v>4408.0899999999992</v>
      </c>
      <c r="G487" s="19">
        <v>3924.5700000000006</v>
      </c>
      <c r="H487" s="19">
        <v>3102.8200000000006</v>
      </c>
      <c r="I487" s="19">
        <v>1913.73</v>
      </c>
      <c r="J487" s="19">
        <v>1089.96</v>
      </c>
      <c r="K487" s="19">
        <v>1550.2399999999998</v>
      </c>
      <c r="L487" s="19">
        <v>1772.73</v>
      </c>
      <c r="M487" s="19">
        <v>4357.8999999999996</v>
      </c>
      <c r="N487" s="19">
        <v>12723.990000000003</v>
      </c>
      <c r="Q487" s="86" t="s">
        <v>140</v>
      </c>
      <c r="R487" s="16" t="s">
        <v>201</v>
      </c>
      <c r="S487" s="19">
        <v>0</v>
      </c>
      <c r="T487" s="19">
        <v>0</v>
      </c>
      <c r="U487" s="19">
        <v>0</v>
      </c>
      <c r="V487" s="19">
        <v>0</v>
      </c>
      <c r="W487" s="19">
        <v>4775.66</v>
      </c>
      <c r="X487" s="19">
        <v>2185.7200000000003</v>
      </c>
      <c r="Y487" s="19">
        <v>2231.0600000000004</v>
      </c>
      <c r="Z487" s="19">
        <v>1817.58</v>
      </c>
      <c r="AA487" s="19">
        <v>3402.9900000000007</v>
      </c>
      <c r="AB487" s="19">
        <v>2351.1000000000004</v>
      </c>
      <c r="AC487" s="19">
        <v>5928.7500000000009</v>
      </c>
      <c r="AD487" s="19">
        <v>12778.090000000002</v>
      </c>
    </row>
    <row r="488" spans="1:30" x14ac:dyDescent="0.25">
      <c r="A488" s="86"/>
      <c r="B488" s="16" t="s">
        <v>192</v>
      </c>
      <c r="C488" s="19">
        <v>1954.56</v>
      </c>
      <c r="D488" s="19">
        <v>3105.9599999999996</v>
      </c>
      <c r="E488" s="19">
        <v>3062.7400000000007</v>
      </c>
      <c r="F488" s="19">
        <v>2209.56</v>
      </c>
      <c r="G488" s="19">
        <v>1959.9199999999996</v>
      </c>
      <c r="H488" s="19">
        <v>1882.7199999999998</v>
      </c>
      <c r="I488" s="19">
        <v>1855.9900000000002</v>
      </c>
      <c r="J488" s="19">
        <v>585.48</v>
      </c>
      <c r="K488" s="19">
        <v>655.73</v>
      </c>
      <c r="L488" s="19">
        <v>754.54000000000008</v>
      </c>
      <c r="M488" s="19">
        <v>892.61000000000013</v>
      </c>
      <c r="N488" s="19">
        <v>1551.28</v>
      </c>
      <c r="Q488" s="86"/>
      <c r="R488" s="16" t="s">
        <v>202</v>
      </c>
      <c r="S488" s="19">
        <v>2830.0200000000004</v>
      </c>
      <c r="T488" s="19">
        <v>3012.87</v>
      </c>
      <c r="U488" s="19">
        <v>3728.56</v>
      </c>
      <c r="V488" s="19">
        <v>3686.23</v>
      </c>
      <c r="W488" s="19">
        <v>2631.83</v>
      </c>
      <c r="X488" s="19">
        <v>2178.4500000000003</v>
      </c>
      <c r="Y488" s="19">
        <v>1028.8800000000001</v>
      </c>
      <c r="Z488" s="19">
        <v>843.80000000000007</v>
      </c>
      <c r="AA488" s="19">
        <v>714.76</v>
      </c>
      <c r="AB488" s="19">
        <v>709.44999999999982</v>
      </c>
      <c r="AC488" s="19">
        <v>1060.8799999999999</v>
      </c>
      <c r="AD488" s="19">
        <v>2024.6300000000003</v>
      </c>
    </row>
    <row r="489" spans="1:30" x14ac:dyDescent="0.25">
      <c r="A489" s="86"/>
      <c r="B489" s="16" t="s">
        <v>193</v>
      </c>
      <c r="C489" s="19">
        <v>1191.4899999999998</v>
      </c>
      <c r="D489" s="19">
        <v>1127.43</v>
      </c>
      <c r="E489" s="19">
        <v>2944.3300000000004</v>
      </c>
      <c r="F489" s="19">
        <v>2397.0700000000002</v>
      </c>
      <c r="G489" s="19">
        <v>3071.6600000000008</v>
      </c>
      <c r="H489" s="19">
        <v>4348.8499999999995</v>
      </c>
      <c r="I489" s="19">
        <v>4978.9400000000005</v>
      </c>
      <c r="J489" s="19">
        <v>894.18</v>
      </c>
      <c r="K489" s="19">
        <v>1368.61</v>
      </c>
      <c r="L489" s="19">
        <v>1283.58</v>
      </c>
      <c r="M489" s="19">
        <v>1637.3</v>
      </c>
      <c r="N489" s="19">
        <v>1311.8700000000001</v>
      </c>
      <c r="Q489" s="86"/>
      <c r="R489" s="16" t="s">
        <v>203</v>
      </c>
      <c r="S489" s="19">
        <v>875.72</v>
      </c>
      <c r="T489" s="19">
        <v>1587.9899999999998</v>
      </c>
      <c r="U489" s="19">
        <v>3023.42</v>
      </c>
      <c r="V489" s="19">
        <v>2363.6999999999998</v>
      </c>
      <c r="W489" s="19">
        <v>2591.81</v>
      </c>
      <c r="X489" s="19">
        <v>2177.9700000000003</v>
      </c>
      <c r="Y489" s="19">
        <v>5191.55</v>
      </c>
      <c r="Z489" s="19">
        <v>5405.86</v>
      </c>
      <c r="AA489" s="19">
        <v>5248.6099999999988</v>
      </c>
      <c r="AB489" s="19">
        <v>2137.12</v>
      </c>
      <c r="AC489" s="19">
        <v>1270.4000000000001</v>
      </c>
      <c r="AD489" s="19">
        <v>1193.5100000000002</v>
      </c>
    </row>
    <row r="490" spans="1:30" x14ac:dyDescent="0.25">
      <c r="A490" s="86"/>
      <c r="B490" s="16" t="s">
        <v>204</v>
      </c>
      <c r="C490" s="19">
        <f>SUM(C487:C489)</f>
        <v>11258.93</v>
      </c>
      <c r="D490" s="19">
        <f t="shared" ref="D490" si="1281">SUM(D487:D489)</f>
        <v>4233.3899999999994</v>
      </c>
      <c r="E490" s="19">
        <f t="shared" ref="E490" si="1282">SUM(E487:E489)</f>
        <v>12196.010000000004</v>
      </c>
      <c r="F490" s="19">
        <f t="shared" ref="F490" si="1283">SUM(F487:F489)</f>
        <v>9014.7199999999993</v>
      </c>
      <c r="G490" s="19">
        <f t="shared" ref="G490" si="1284">SUM(G487:G489)</f>
        <v>8956.1500000000015</v>
      </c>
      <c r="H490" s="19">
        <f t="shared" ref="H490" si="1285">SUM(H487:H489)</f>
        <v>9334.39</v>
      </c>
      <c r="I490" s="19">
        <f t="shared" ref="I490" si="1286">SUM(I487:I489)</f>
        <v>8748.66</v>
      </c>
      <c r="J490" s="19">
        <f t="shared" ref="J490" si="1287">SUM(J487:J489)</f>
        <v>2569.62</v>
      </c>
      <c r="K490" s="19">
        <f t="shared" ref="K490" si="1288">SUM(K487:K489)</f>
        <v>3574.58</v>
      </c>
      <c r="L490" s="19">
        <f t="shared" ref="L490" si="1289">SUM(L487:L489)</f>
        <v>3810.85</v>
      </c>
      <c r="M490" s="19">
        <f t="shared" ref="M490" si="1290">SUM(M487:M489)</f>
        <v>6887.81</v>
      </c>
      <c r="N490" s="19">
        <f t="shared" ref="N490" si="1291">SUM(N487:N489)</f>
        <v>15587.140000000005</v>
      </c>
      <c r="Q490" s="86"/>
      <c r="R490" s="16" t="s">
        <v>194</v>
      </c>
      <c r="S490" s="19">
        <v>3705.7400000000007</v>
      </c>
      <c r="T490" s="19">
        <v>4600.8599999999997</v>
      </c>
      <c r="U490" s="19">
        <v>6751.98</v>
      </c>
      <c r="V490" s="19">
        <v>6049.93</v>
      </c>
      <c r="W490" s="19">
        <v>9999.2999999999993</v>
      </c>
      <c r="X490" s="19">
        <v>6542.14</v>
      </c>
      <c r="Y490" s="19">
        <v>8451.4900000000016</v>
      </c>
      <c r="Z490" s="19">
        <v>8067.24</v>
      </c>
      <c r="AA490" s="19">
        <v>9366.36</v>
      </c>
      <c r="AB490" s="19">
        <v>5197.67</v>
      </c>
      <c r="AC490" s="19">
        <v>8260.0300000000007</v>
      </c>
      <c r="AD490" s="19">
        <v>15996.230000000003</v>
      </c>
    </row>
    <row r="491" spans="1:30" x14ac:dyDescent="0.25">
      <c r="A491" s="86" t="s">
        <v>141</v>
      </c>
      <c r="B491" s="16" t="s">
        <v>191</v>
      </c>
      <c r="C491" s="19">
        <v>8906.6200000000008</v>
      </c>
      <c r="D491" s="19">
        <v>0</v>
      </c>
      <c r="E491" s="19">
        <v>7308.880000000001</v>
      </c>
      <c r="F491" s="19">
        <v>6174.8199999999979</v>
      </c>
      <c r="G491" s="19">
        <v>4336.83</v>
      </c>
      <c r="H491" s="19">
        <v>3982.3500000000004</v>
      </c>
      <c r="I491" s="19">
        <v>2762.2200000000003</v>
      </c>
      <c r="J491" s="19">
        <v>1854.23</v>
      </c>
      <c r="K491" s="19">
        <v>2018.3900000000003</v>
      </c>
      <c r="L491" s="19">
        <v>2414.7400000000002</v>
      </c>
      <c r="M491" s="19">
        <v>5814.83</v>
      </c>
      <c r="N491" s="19">
        <v>16354.330000000002</v>
      </c>
      <c r="Q491" s="86" t="s">
        <v>141</v>
      </c>
      <c r="R491" s="16" t="s">
        <v>201</v>
      </c>
      <c r="S491" s="19">
        <v>0</v>
      </c>
      <c r="T491" s="19">
        <v>0</v>
      </c>
      <c r="U491" s="19">
        <v>76</v>
      </c>
      <c r="V491" s="19">
        <v>76</v>
      </c>
      <c r="W491" s="19">
        <v>7844.7499999999982</v>
      </c>
      <c r="X491" s="19">
        <v>3898.4</v>
      </c>
      <c r="Y491" s="19">
        <v>4307.9100000000008</v>
      </c>
      <c r="Z491" s="19">
        <v>3044.17</v>
      </c>
      <c r="AA491" s="19">
        <v>4168.2300000000005</v>
      </c>
      <c r="AB491" s="19">
        <v>4212.2699999999977</v>
      </c>
      <c r="AC491" s="19">
        <v>7034.4800000000014</v>
      </c>
      <c r="AD491" s="19">
        <v>15025.27</v>
      </c>
    </row>
    <row r="492" spans="1:30" x14ac:dyDescent="0.25">
      <c r="A492" s="86"/>
      <c r="B492" s="16" t="s">
        <v>192</v>
      </c>
      <c r="C492" s="19">
        <v>1817.9199999999998</v>
      </c>
      <c r="D492" s="19">
        <v>2691.87</v>
      </c>
      <c r="E492" s="19">
        <v>2525.36</v>
      </c>
      <c r="F492" s="19">
        <v>1441.5</v>
      </c>
      <c r="G492" s="19">
        <v>1467</v>
      </c>
      <c r="H492" s="19">
        <v>1439.16</v>
      </c>
      <c r="I492" s="19">
        <v>1410.0300000000002</v>
      </c>
      <c r="J492" s="19">
        <v>551.59</v>
      </c>
      <c r="K492" s="19">
        <v>839.75</v>
      </c>
      <c r="L492" s="19">
        <v>693.31</v>
      </c>
      <c r="M492" s="19">
        <v>1006.2299999999999</v>
      </c>
      <c r="N492" s="19">
        <v>1939.13</v>
      </c>
      <c r="Q492" s="86"/>
      <c r="R492" s="16" t="s">
        <v>202</v>
      </c>
      <c r="S492" s="19">
        <v>4004.6200000000008</v>
      </c>
      <c r="T492" s="19">
        <v>5431.8499999999985</v>
      </c>
      <c r="U492" s="19">
        <v>3488.72</v>
      </c>
      <c r="V492" s="19">
        <v>4394.380000000001</v>
      </c>
      <c r="W492" s="19">
        <v>3928.4399999999991</v>
      </c>
      <c r="X492" s="19">
        <v>3045.0699999999997</v>
      </c>
      <c r="Y492" s="19">
        <v>1628</v>
      </c>
      <c r="Z492" s="19">
        <v>1221.6000000000001</v>
      </c>
      <c r="AA492" s="19">
        <v>1010.1399999999999</v>
      </c>
      <c r="AB492" s="19">
        <v>1248.7299999999998</v>
      </c>
      <c r="AC492" s="19">
        <v>1438.8399999999995</v>
      </c>
      <c r="AD492" s="19">
        <v>1956.7400000000005</v>
      </c>
    </row>
    <row r="493" spans="1:30" x14ac:dyDescent="0.25">
      <c r="A493" s="86"/>
      <c r="B493" s="16" t="s">
        <v>193</v>
      </c>
      <c r="C493" s="19">
        <v>950.03</v>
      </c>
      <c r="D493" s="19">
        <v>1836.71</v>
      </c>
      <c r="E493" s="19">
        <v>2671.7099999999996</v>
      </c>
      <c r="F493" s="19">
        <v>1453.51</v>
      </c>
      <c r="G493" s="19">
        <v>1682.4799999999998</v>
      </c>
      <c r="H493" s="19">
        <v>2153.4700000000003</v>
      </c>
      <c r="I493" s="19">
        <v>2850.49</v>
      </c>
      <c r="J493" s="19">
        <v>1070.3900000000001</v>
      </c>
      <c r="K493" s="19">
        <v>1464.72</v>
      </c>
      <c r="L493" s="19">
        <v>893.45</v>
      </c>
      <c r="M493" s="19">
        <v>1120.2900000000002</v>
      </c>
      <c r="N493" s="19">
        <v>1540.51</v>
      </c>
      <c r="Q493" s="86"/>
      <c r="R493" s="16" t="s">
        <v>203</v>
      </c>
      <c r="S493" s="19">
        <v>1433.05</v>
      </c>
      <c r="T493" s="19">
        <v>2374.2099999999996</v>
      </c>
      <c r="U493" s="19">
        <v>2550.4700000000003</v>
      </c>
      <c r="V493" s="19">
        <v>3004.33</v>
      </c>
      <c r="W493" s="19">
        <v>3152.33</v>
      </c>
      <c r="X493" s="19">
        <v>4066.8899999999994</v>
      </c>
      <c r="Y493" s="19">
        <v>4459.2599999999993</v>
      </c>
      <c r="Z493" s="19">
        <v>2205.7799999999997</v>
      </c>
      <c r="AA493" s="19">
        <v>1814.0300000000004</v>
      </c>
      <c r="AB493" s="19">
        <v>2052.2000000000003</v>
      </c>
      <c r="AC493" s="19">
        <v>2330.42</v>
      </c>
      <c r="AD493" s="19">
        <v>2172.9900000000002</v>
      </c>
    </row>
    <row r="494" spans="1:30" x14ac:dyDescent="0.25">
      <c r="A494" s="86"/>
      <c r="B494" s="16" t="s">
        <v>204</v>
      </c>
      <c r="C494" s="19">
        <f>SUM(C491:C493)</f>
        <v>11674.570000000002</v>
      </c>
      <c r="D494" s="19">
        <f t="shared" ref="D494" si="1292">SUM(D491:D493)</f>
        <v>4528.58</v>
      </c>
      <c r="E494" s="19">
        <f t="shared" ref="E494" si="1293">SUM(E491:E493)</f>
        <v>12505.95</v>
      </c>
      <c r="F494" s="19">
        <f t="shared" ref="F494" si="1294">SUM(F491:F493)</f>
        <v>9069.8299999999981</v>
      </c>
      <c r="G494" s="19">
        <f t="shared" ref="G494" si="1295">SUM(G491:G493)</f>
        <v>7486.3099999999995</v>
      </c>
      <c r="H494" s="19">
        <f t="shared" ref="H494" si="1296">SUM(H491:H493)</f>
        <v>7574.9800000000005</v>
      </c>
      <c r="I494" s="19">
        <f t="shared" ref="I494" si="1297">SUM(I491:I493)</f>
        <v>7022.74</v>
      </c>
      <c r="J494" s="19">
        <f t="shared" ref="J494" si="1298">SUM(J491:J493)</f>
        <v>3476.21</v>
      </c>
      <c r="K494" s="19">
        <f t="shared" ref="K494" si="1299">SUM(K491:K493)</f>
        <v>4322.8600000000006</v>
      </c>
      <c r="L494" s="19">
        <f t="shared" ref="L494" si="1300">SUM(L491:L493)</f>
        <v>4001.5</v>
      </c>
      <c r="M494" s="19">
        <f t="shared" ref="M494" si="1301">SUM(M491:M493)</f>
        <v>7941.3499999999995</v>
      </c>
      <c r="N494" s="19">
        <f t="shared" ref="N494" si="1302">SUM(N491:N493)</f>
        <v>19833.97</v>
      </c>
      <c r="Q494" s="86"/>
      <c r="R494" s="16" t="s">
        <v>194</v>
      </c>
      <c r="S494" s="19">
        <v>5437.670000000001</v>
      </c>
      <c r="T494" s="19">
        <v>7806.0599999999977</v>
      </c>
      <c r="U494" s="19">
        <v>6115.1900000000005</v>
      </c>
      <c r="V494" s="19">
        <v>7474.7100000000009</v>
      </c>
      <c r="W494" s="19">
        <v>14925.519999999997</v>
      </c>
      <c r="X494" s="19">
        <v>11010.359999999999</v>
      </c>
      <c r="Y494" s="19">
        <v>10395.17</v>
      </c>
      <c r="Z494" s="19">
        <v>6471.55</v>
      </c>
      <c r="AA494" s="19">
        <v>6992.4000000000015</v>
      </c>
      <c r="AB494" s="19">
        <v>7513.1999999999971</v>
      </c>
      <c r="AC494" s="19">
        <v>10803.740000000002</v>
      </c>
      <c r="AD494" s="19">
        <v>19155.000000000004</v>
      </c>
    </row>
    <row r="495" spans="1:30" x14ac:dyDescent="0.25">
      <c r="A495" s="86" t="s">
        <v>142</v>
      </c>
      <c r="B495" s="16" t="s">
        <v>191</v>
      </c>
      <c r="C495" s="19">
        <v>45157.3</v>
      </c>
      <c r="D495" s="19">
        <v>15937.26</v>
      </c>
      <c r="E495" s="19">
        <v>43658.239999999998</v>
      </c>
      <c r="F495" s="19">
        <v>33735.479999999989</v>
      </c>
      <c r="G495" s="19">
        <v>34697.909999999996</v>
      </c>
      <c r="H495" s="19">
        <v>23798.840000000004</v>
      </c>
      <c r="I495" s="19">
        <v>18296.740000000002</v>
      </c>
      <c r="J495" s="19">
        <v>18988.549999999996</v>
      </c>
      <c r="K495" s="19">
        <v>20698.61</v>
      </c>
      <c r="L495" s="19">
        <v>14807.949999999999</v>
      </c>
      <c r="M495" s="19">
        <v>23122.22</v>
      </c>
      <c r="N495" s="19">
        <v>65074.599999999991</v>
      </c>
      <c r="Q495" s="86" t="s">
        <v>142</v>
      </c>
      <c r="R495" s="16" t="s">
        <v>201</v>
      </c>
      <c r="S495" s="19">
        <v>31747.880000000005</v>
      </c>
      <c r="T495" s="19">
        <v>19175.200000000004</v>
      </c>
      <c r="U495" s="19">
        <v>33815.33</v>
      </c>
      <c r="V495" s="19">
        <v>31582.94</v>
      </c>
      <c r="W495" s="19">
        <v>36231.609999999993</v>
      </c>
      <c r="X495" s="19">
        <v>21788.880000000005</v>
      </c>
      <c r="Y495" s="19">
        <v>22405.750000000007</v>
      </c>
      <c r="Z495" s="19">
        <v>23483.219999999994</v>
      </c>
      <c r="AA495" s="19">
        <v>23566.339999999997</v>
      </c>
      <c r="AB495" s="19">
        <v>20255.490000000005</v>
      </c>
      <c r="AC495" s="19">
        <v>32804.610000000008</v>
      </c>
      <c r="AD495" s="19">
        <v>57160.839999999982</v>
      </c>
    </row>
    <row r="496" spans="1:30" x14ac:dyDescent="0.25">
      <c r="A496" s="86"/>
      <c r="B496" s="16" t="s">
        <v>192</v>
      </c>
      <c r="C496" s="19">
        <v>9931.0600000000013</v>
      </c>
      <c r="D496" s="19">
        <v>15598.679999999997</v>
      </c>
      <c r="E496" s="19">
        <v>13956.98</v>
      </c>
      <c r="F496" s="19">
        <v>8842.19</v>
      </c>
      <c r="G496" s="19">
        <v>11630.439999999999</v>
      </c>
      <c r="H496" s="19">
        <v>11828.31</v>
      </c>
      <c r="I496" s="19">
        <v>10285.58</v>
      </c>
      <c r="J496" s="19">
        <v>2954.61</v>
      </c>
      <c r="K496" s="19">
        <v>5280.2499999999991</v>
      </c>
      <c r="L496" s="19">
        <v>5497.2599999999993</v>
      </c>
      <c r="M496" s="19">
        <v>3667.34</v>
      </c>
      <c r="N496" s="19">
        <v>6886.7800000000007</v>
      </c>
      <c r="Q496" s="86"/>
      <c r="R496" s="16" t="s">
        <v>202</v>
      </c>
      <c r="S496" s="19">
        <v>10227.980000000001</v>
      </c>
      <c r="T496" s="19">
        <v>16767.46</v>
      </c>
      <c r="U496" s="19">
        <v>14990.72</v>
      </c>
      <c r="V496" s="19">
        <v>15403.64</v>
      </c>
      <c r="W496" s="19">
        <v>13218.359999999999</v>
      </c>
      <c r="X496" s="19">
        <v>9848.220000000003</v>
      </c>
      <c r="Y496" s="19">
        <v>7357.48</v>
      </c>
      <c r="Z496" s="19">
        <v>5079.1299999999992</v>
      </c>
      <c r="AA496" s="19">
        <v>7784.6299999999974</v>
      </c>
      <c r="AB496" s="19">
        <v>4600.9499999999989</v>
      </c>
      <c r="AC496" s="19">
        <v>6973.3600000000006</v>
      </c>
      <c r="AD496" s="19">
        <v>7050.2499999999991</v>
      </c>
    </row>
    <row r="497" spans="1:30" x14ac:dyDescent="0.25">
      <c r="A497" s="86"/>
      <c r="B497" s="16" t="s">
        <v>193</v>
      </c>
      <c r="C497" s="19">
        <v>19270.68</v>
      </c>
      <c r="D497" s="19">
        <v>21401.180000000008</v>
      </c>
      <c r="E497" s="19">
        <v>21747.96</v>
      </c>
      <c r="F497" s="19">
        <v>15584.939999999999</v>
      </c>
      <c r="G497" s="19">
        <v>15268.730000000001</v>
      </c>
      <c r="H497" s="19">
        <v>16723.889999999996</v>
      </c>
      <c r="I497" s="19">
        <v>22537</v>
      </c>
      <c r="J497" s="19">
        <v>18315.14</v>
      </c>
      <c r="K497" s="19">
        <v>16663.84</v>
      </c>
      <c r="L497" s="19">
        <v>9859.23</v>
      </c>
      <c r="M497" s="19">
        <v>12742.54</v>
      </c>
      <c r="N497" s="19">
        <v>14069.560000000001</v>
      </c>
      <c r="Q497" s="86"/>
      <c r="R497" s="16" t="s">
        <v>203</v>
      </c>
      <c r="S497" s="19">
        <v>3540.7699999999986</v>
      </c>
      <c r="T497" s="19">
        <v>5355.619999999999</v>
      </c>
      <c r="U497" s="19">
        <v>6700.86</v>
      </c>
      <c r="V497" s="19">
        <v>8968.68</v>
      </c>
      <c r="W497" s="19">
        <v>7433.3799999999992</v>
      </c>
      <c r="X497" s="19">
        <v>10702.799999999996</v>
      </c>
      <c r="Y497" s="19">
        <v>8990.090000000002</v>
      </c>
      <c r="Z497" s="19">
        <v>7327.6799999999976</v>
      </c>
      <c r="AA497" s="19">
        <v>9194.2099999999973</v>
      </c>
      <c r="AB497" s="19">
        <v>8591.7900000000027</v>
      </c>
      <c r="AC497" s="19">
        <v>9179.66</v>
      </c>
      <c r="AD497" s="19">
        <v>6151.87</v>
      </c>
    </row>
    <row r="498" spans="1:30" x14ac:dyDescent="0.25">
      <c r="A498" s="86"/>
      <c r="B498" s="16" t="s">
        <v>204</v>
      </c>
      <c r="C498" s="19">
        <f>SUM(C495:C497)</f>
        <v>74359.040000000008</v>
      </c>
      <c r="D498" s="19">
        <f t="shared" ref="D498" si="1303">SUM(D495:D497)</f>
        <v>52937.120000000003</v>
      </c>
      <c r="E498" s="19">
        <f t="shared" ref="E498" si="1304">SUM(E495:E497)</f>
        <v>79363.179999999993</v>
      </c>
      <c r="F498" s="19">
        <f t="shared" ref="F498" si="1305">SUM(F495:F497)</f>
        <v>58162.609999999986</v>
      </c>
      <c r="G498" s="19">
        <f t="shared" ref="G498" si="1306">SUM(G495:G497)</f>
        <v>61597.079999999994</v>
      </c>
      <c r="H498" s="19">
        <f t="shared" ref="H498" si="1307">SUM(H495:H497)</f>
        <v>52351.039999999994</v>
      </c>
      <c r="I498" s="19">
        <f t="shared" ref="I498" si="1308">SUM(I495:I497)</f>
        <v>51119.32</v>
      </c>
      <c r="J498" s="19">
        <f t="shared" ref="J498" si="1309">SUM(J495:J497)</f>
        <v>40258.299999999996</v>
      </c>
      <c r="K498" s="19">
        <f t="shared" ref="K498" si="1310">SUM(K495:K497)</f>
        <v>42642.7</v>
      </c>
      <c r="L498" s="19">
        <f t="shared" ref="L498" si="1311">SUM(L495:L497)</f>
        <v>30164.44</v>
      </c>
      <c r="M498" s="19">
        <f t="shared" ref="M498" si="1312">SUM(M495:M497)</f>
        <v>39532.100000000006</v>
      </c>
      <c r="N498" s="19">
        <f t="shared" ref="N498" si="1313">SUM(N495:N497)</f>
        <v>86030.939999999988</v>
      </c>
      <c r="Q498" s="86"/>
      <c r="R498" s="16" t="s">
        <v>194</v>
      </c>
      <c r="S498" s="19">
        <v>45516.630000000005</v>
      </c>
      <c r="T498" s="19">
        <v>41298.28</v>
      </c>
      <c r="U498" s="19">
        <v>55506.91</v>
      </c>
      <c r="V498" s="19">
        <v>55955.26</v>
      </c>
      <c r="W498" s="19">
        <v>56883.349999999991</v>
      </c>
      <c r="X498" s="19">
        <v>42339.9</v>
      </c>
      <c r="Y498" s="19">
        <v>38753.320000000007</v>
      </c>
      <c r="Z498" s="19">
        <v>35890.029999999992</v>
      </c>
      <c r="AA498" s="19">
        <v>40545.179999999993</v>
      </c>
      <c r="AB498" s="19">
        <v>33448.230000000003</v>
      </c>
      <c r="AC498" s="19">
        <v>48957.630000000005</v>
      </c>
      <c r="AD498" s="19">
        <v>70362.959999999977</v>
      </c>
    </row>
    <row r="499" spans="1:30" x14ac:dyDescent="0.25">
      <c r="A499" s="86" t="s">
        <v>143</v>
      </c>
      <c r="B499" s="16" t="s">
        <v>191</v>
      </c>
      <c r="C499" s="19">
        <v>470.15999999999997</v>
      </c>
      <c r="D499" s="19">
        <v>159.48000000000002</v>
      </c>
      <c r="E499" s="19">
        <v>569.11</v>
      </c>
      <c r="F499" s="19">
        <v>318.10000000000002</v>
      </c>
      <c r="G499" s="19">
        <v>476.65</v>
      </c>
      <c r="H499" s="19">
        <v>307.56</v>
      </c>
      <c r="I499" s="19">
        <v>200</v>
      </c>
      <c r="J499" s="19">
        <v>200</v>
      </c>
      <c r="K499" s="19">
        <v>200</v>
      </c>
      <c r="L499" s="19">
        <v>200</v>
      </c>
      <c r="M499" s="19">
        <v>200</v>
      </c>
      <c r="N499" s="19">
        <v>200</v>
      </c>
      <c r="Q499" s="86" t="s">
        <v>143</v>
      </c>
      <c r="R499" s="16" t="s">
        <v>201</v>
      </c>
      <c r="S499" s="19">
        <v>0</v>
      </c>
      <c r="T499" s="19">
        <v>4571.91</v>
      </c>
      <c r="U499" s="19">
        <v>640.94000000000005</v>
      </c>
      <c r="V499" s="19">
        <v>138.79</v>
      </c>
      <c r="W499" s="19">
        <v>19.61</v>
      </c>
      <c r="X499" s="19">
        <v>264.02999999999997</v>
      </c>
      <c r="Y499" s="19">
        <v>101.49</v>
      </c>
      <c r="Z499" s="19">
        <v>0</v>
      </c>
      <c r="AA499" s="19">
        <v>0</v>
      </c>
      <c r="AB499" s="19">
        <v>682.95</v>
      </c>
      <c r="AC499" s="19">
        <v>0</v>
      </c>
      <c r="AD499" s="19">
        <v>0</v>
      </c>
    </row>
    <row r="500" spans="1:30" x14ac:dyDescent="0.25">
      <c r="A500" s="86"/>
      <c r="B500" s="16" t="s">
        <v>192</v>
      </c>
      <c r="C500" s="19">
        <v>17440.360000000004</v>
      </c>
      <c r="D500" s="19">
        <v>26085.560000000005</v>
      </c>
      <c r="E500" s="19">
        <v>21978.550000000003</v>
      </c>
      <c r="F500" s="19">
        <v>21784.400000000005</v>
      </c>
      <c r="G500" s="19">
        <v>14558.029999999997</v>
      </c>
      <c r="H500" s="19">
        <v>11946.029999999999</v>
      </c>
      <c r="I500" s="19">
        <v>12413.76</v>
      </c>
      <c r="J500" s="19">
        <v>7865.1500000000005</v>
      </c>
      <c r="K500" s="19">
        <v>9200.1200000000008</v>
      </c>
      <c r="L500" s="19">
        <v>10155.569999999998</v>
      </c>
      <c r="M500" s="19">
        <v>7735.85</v>
      </c>
      <c r="N500" s="19">
        <v>20684.369999999995</v>
      </c>
      <c r="Q500" s="86"/>
      <c r="R500" s="16" t="s">
        <v>202</v>
      </c>
      <c r="S500" s="19">
        <v>17668.61</v>
      </c>
      <c r="T500" s="19">
        <v>16860.729999999996</v>
      </c>
      <c r="U500" s="19">
        <v>27766.86</v>
      </c>
      <c r="V500" s="19">
        <v>22041.410000000003</v>
      </c>
      <c r="W500" s="19">
        <v>16665.210000000003</v>
      </c>
      <c r="X500" s="19">
        <v>10154.069999999998</v>
      </c>
      <c r="Y500" s="19">
        <v>8606.0199999999968</v>
      </c>
      <c r="Z500" s="19">
        <v>8617.2899999999991</v>
      </c>
      <c r="AA500" s="19">
        <v>11286.339999999998</v>
      </c>
      <c r="AB500" s="19">
        <v>9290.8499999999985</v>
      </c>
      <c r="AC500" s="19">
        <v>10275.110000000002</v>
      </c>
      <c r="AD500" s="19">
        <v>19161.620000000003</v>
      </c>
    </row>
    <row r="501" spans="1:30" x14ac:dyDescent="0.25">
      <c r="A501" s="86"/>
      <c r="B501" s="16" t="s">
        <v>193</v>
      </c>
      <c r="C501" s="19">
        <v>24354.030000000006</v>
      </c>
      <c r="D501" s="19">
        <v>24851.79</v>
      </c>
      <c r="E501" s="19">
        <v>30376.360000000004</v>
      </c>
      <c r="F501" s="19">
        <v>36452.509999999995</v>
      </c>
      <c r="G501" s="19">
        <v>28892.430000000004</v>
      </c>
      <c r="H501" s="19">
        <v>22299.869999999995</v>
      </c>
      <c r="I501" s="19">
        <v>20305.439999999999</v>
      </c>
      <c r="J501" s="19">
        <v>12504.16</v>
      </c>
      <c r="K501" s="19">
        <v>17173.310000000001</v>
      </c>
      <c r="L501" s="19">
        <v>21702.41</v>
      </c>
      <c r="M501" s="19">
        <v>18817.8</v>
      </c>
      <c r="N501" s="19">
        <v>17562.010000000002</v>
      </c>
      <c r="Q501" s="86"/>
      <c r="R501" s="16" t="s">
        <v>203</v>
      </c>
      <c r="S501" s="19">
        <v>11781.710000000001</v>
      </c>
      <c r="T501" s="19">
        <v>9778.2800000000007</v>
      </c>
      <c r="U501" s="19">
        <v>6758.9600000000009</v>
      </c>
      <c r="V501" s="19">
        <v>10308.24</v>
      </c>
      <c r="W501" s="19">
        <v>12591.730000000001</v>
      </c>
      <c r="X501" s="19">
        <v>9472.8100000000013</v>
      </c>
      <c r="Y501" s="19">
        <v>5937.86</v>
      </c>
      <c r="Z501" s="19">
        <v>5793.47</v>
      </c>
      <c r="AA501" s="19">
        <v>4788.2999999999993</v>
      </c>
      <c r="AB501" s="19">
        <v>6717.6099999999988</v>
      </c>
      <c r="AC501" s="19">
        <v>10623.749999999996</v>
      </c>
      <c r="AD501" s="19">
        <v>8821.5100000000039</v>
      </c>
    </row>
    <row r="502" spans="1:30" x14ac:dyDescent="0.25">
      <c r="A502" s="86"/>
      <c r="B502" s="16" t="s">
        <v>204</v>
      </c>
      <c r="C502" s="19">
        <f>SUM(C499:C501)</f>
        <v>42264.55000000001</v>
      </c>
      <c r="D502" s="19">
        <f t="shared" ref="D502" si="1314">SUM(D499:D501)</f>
        <v>51096.83</v>
      </c>
      <c r="E502" s="19">
        <f t="shared" ref="E502" si="1315">SUM(E499:E501)</f>
        <v>52924.020000000004</v>
      </c>
      <c r="F502" s="19">
        <f t="shared" ref="F502" si="1316">SUM(F499:F501)</f>
        <v>58555.009999999995</v>
      </c>
      <c r="G502" s="19">
        <f t="shared" ref="G502" si="1317">SUM(G499:G501)</f>
        <v>43927.11</v>
      </c>
      <c r="H502" s="19">
        <f t="shared" ref="H502" si="1318">SUM(H499:H501)</f>
        <v>34553.459999999992</v>
      </c>
      <c r="I502" s="19">
        <f t="shared" ref="I502" si="1319">SUM(I499:I501)</f>
        <v>32919.199999999997</v>
      </c>
      <c r="J502" s="19">
        <f t="shared" ref="J502" si="1320">SUM(J499:J501)</f>
        <v>20569.310000000001</v>
      </c>
      <c r="K502" s="19">
        <f t="shared" ref="K502" si="1321">SUM(K499:K501)</f>
        <v>26573.43</v>
      </c>
      <c r="L502" s="19">
        <f t="shared" ref="L502" si="1322">SUM(L499:L501)</f>
        <v>32057.979999999996</v>
      </c>
      <c r="M502" s="19">
        <f t="shared" ref="M502" si="1323">SUM(M499:M501)</f>
        <v>26753.65</v>
      </c>
      <c r="N502" s="19">
        <f t="shared" ref="N502" si="1324">SUM(N499:N501)</f>
        <v>38446.379999999997</v>
      </c>
      <c r="Q502" s="86"/>
      <c r="R502" s="16" t="s">
        <v>194</v>
      </c>
      <c r="S502" s="19">
        <v>29450.32</v>
      </c>
      <c r="T502" s="19">
        <v>31210.92</v>
      </c>
      <c r="U502" s="19">
        <v>35166.76</v>
      </c>
      <c r="V502" s="19">
        <v>32488.440000000002</v>
      </c>
      <c r="W502" s="19">
        <v>29276.550000000003</v>
      </c>
      <c r="X502" s="19">
        <v>19890.91</v>
      </c>
      <c r="Y502" s="19">
        <v>14645.369999999995</v>
      </c>
      <c r="Z502" s="19">
        <v>14410.759999999998</v>
      </c>
      <c r="AA502" s="19">
        <v>16074.639999999998</v>
      </c>
      <c r="AB502" s="19">
        <v>16691.409999999996</v>
      </c>
      <c r="AC502" s="19">
        <v>20898.86</v>
      </c>
      <c r="AD502" s="19">
        <v>27983.130000000005</v>
      </c>
    </row>
    <row r="503" spans="1:30" x14ac:dyDescent="0.25">
      <c r="A503" s="86" t="s">
        <v>144</v>
      </c>
      <c r="B503" s="16" t="s">
        <v>191</v>
      </c>
      <c r="C503" s="19">
        <v>15886.22</v>
      </c>
      <c r="D503" s="19">
        <v>7105.5</v>
      </c>
      <c r="E503" s="19">
        <v>14252.639999999998</v>
      </c>
      <c r="F503" s="19">
        <v>41597.030000000006</v>
      </c>
      <c r="G503" s="19">
        <v>39876.959999999985</v>
      </c>
      <c r="H503" s="19">
        <v>36110.239999999991</v>
      </c>
      <c r="I503" s="19">
        <v>35416.93</v>
      </c>
      <c r="J503" s="19">
        <v>41734.17</v>
      </c>
      <c r="K503" s="19">
        <v>43194.62999999999</v>
      </c>
      <c r="L503" s="19">
        <v>30670.109999999997</v>
      </c>
      <c r="M503" s="19">
        <v>37932.119999999988</v>
      </c>
      <c r="N503" s="19">
        <v>76623.19</v>
      </c>
      <c r="Q503" s="86" t="s">
        <v>144</v>
      </c>
      <c r="R503" s="16" t="s">
        <v>201</v>
      </c>
      <c r="S503" s="19">
        <v>20315.519999999993</v>
      </c>
      <c r="T503" s="19">
        <v>8116.8399999999983</v>
      </c>
      <c r="U503" s="19">
        <v>18503.84</v>
      </c>
      <c r="V503" s="19">
        <v>16180.759999999997</v>
      </c>
      <c r="W503" s="19">
        <v>42063.700000000004</v>
      </c>
      <c r="X503" s="19">
        <v>35054.589999999989</v>
      </c>
      <c r="Y503" s="19">
        <v>10175.510000000002</v>
      </c>
      <c r="Z503" s="19">
        <v>45059.23000000001</v>
      </c>
      <c r="AA503" s="19">
        <v>45239.26999999999</v>
      </c>
      <c r="AB503" s="19">
        <v>36170.539999999986</v>
      </c>
      <c r="AC503" s="19">
        <v>43049.1</v>
      </c>
      <c r="AD503" s="19">
        <v>66052.569999999992</v>
      </c>
    </row>
    <row r="504" spans="1:30" x14ac:dyDescent="0.25">
      <c r="A504" s="86"/>
      <c r="B504" s="16" t="s">
        <v>192</v>
      </c>
      <c r="C504" s="19">
        <v>33583.379999999997</v>
      </c>
      <c r="D504" s="19">
        <v>47651.21</v>
      </c>
      <c r="E504" s="19">
        <v>38042.26</v>
      </c>
      <c r="F504" s="19">
        <v>33569</v>
      </c>
      <c r="G504" s="19">
        <v>26243.040000000008</v>
      </c>
      <c r="H504" s="19">
        <v>27406.489999999998</v>
      </c>
      <c r="I504" s="19">
        <v>27111.040000000005</v>
      </c>
      <c r="J504" s="19">
        <v>18293.89</v>
      </c>
      <c r="K504" s="19">
        <v>25306.410000000003</v>
      </c>
      <c r="L504" s="19">
        <v>27477.069999999996</v>
      </c>
      <c r="M504" s="19">
        <v>21704.010000000002</v>
      </c>
      <c r="N504" s="19">
        <v>30537.519999999997</v>
      </c>
      <c r="Q504" s="86"/>
      <c r="R504" s="16" t="s">
        <v>202</v>
      </c>
      <c r="S504" s="19">
        <v>21810.87</v>
      </c>
      <c r="T504" s="19">
        <v>45854.46</v>
      </c>
      <c r="U504" s="19">
        <v>42329.030000000006</v>
      </c>
      <c r="V504" s="19">
        <v>39517.840000000004</v>
      </c>
      <c r="W504" s="19">
        <v>31521.319999999992</v>
      </c>
      <c r="X504" s="19">
        <v>23698.6</v>
      </c>
      <c r="Y504" s="19">
        <v>18919.750000000007</v>
      </c>
      <c r="Z504" s="19">
        <v>21731.150000000005</v>
      </c>
      <c r="AA504" s="19">
        <v>26746.93</v>
      </c>
      <c r="AB504" s="19">
        <v>23884.630000000016</v>
      </c>
      <c r="AC504" s="19">
        <v>19382.950000000008</v>
      </c>
      <c r="AD504" s="19">
        <v>25033.069999999989</v>
      </c>
    </row>
    <row r="505" spans="1:30" x14ac:dyDescent="0.25">
      <c r="A505" s="86"/>
      <c r="B505" s="16" t="s">
        <v>193</v>
      </c>
      <c r="C505" s="19">
        <v>39636.630000000005</v>
      </c>
      <c r="D505" s="19">
        <v>42647.47</v>
      </c>
      <c r="E505" s="19">
        <v>46550.369999999995</v>
      </c>
      <c r="F505" s="19">
        <v>46679.979999999996</v>
      </c>
      <c r="G505" s="19">
        <v>52611.500000000007</v>
      </c>
      <c r="H505" s="19">
        <v>47275.020000000004</v>
      </c>
      <c r="I505" s="19">
        <v>60263.580000000009</v>
      </c>
      <c r="J505" s="19">
        <v>49523.06</v>
      </c>
      <c r="K505" s="19">
        <v>44473.759999999995</v>
      </c>
      <c r="L505" s="19">
        <v>46211.78</v>
      </c>
      <c r="M505" s="19">
        <v>42223.29</v>
      </c>
      <c r="N505" s="19">
        <v>34468.129999999997</v>
      </c>
      <c r="Q505" s="86"/>
      <c r="R505" s="16" t="s">
        <v>203</v>
      </c>
      <c r="S505" s="19">
        <v>7675.4400000000005</v>
      </c>
      <c r="T505" s="19">
        <v>10613.35</v>
      </c>
      <c r="U505" s="19">
        <v>22387.67</v>
      </c>
      <c r="V505" s="19">
        <v>22114.680000000008</v>
      </c>
      <c r="W505" s="19">
        <v>18949.62</v>
      </c>
      <c r="X505" s="19">
        <v>17499.099999999999</v>
      </c>
      <c r="Y505" s="19">
        <v>13017.52</v>
      </c>
      <c r="Z505" s="19">
        <v>11594.610000000004</v>
      </c>
      <c r="AA505" s="19">
        <v>9714.2100000000009</v>
      </c>
      <c r="AB505" s="19">
        <v>11518.82</v>
      </c>
      <c r="AC505" s="19">
        <v>16818.889999999996</v>
      </c>
      <c r="AD505" s="19">
        <v>16419.939999999999</v>
      </c>
    </row>
    <row r="506" spans="1:30" x14ac:dyDescent="0.25">
      <c r="A506" s="86"/>
      <c r="B506" s="16" t="s">
        <v>204</v>
      </c>
      <c r="C506" s="19">
        <f>SUM(C503:C505)</f>
        <v>89106.23000000001</v>
      </c>
      <c r="D506" s="19">
        <f t="shared" ref="D506" si="1325">SUM(D503:D505)</f>
        <v>97404.18</v>
      </c>
      <c r="E506" s="19">
        <f t="shared" ref="E506" si="1326">SUM(E503:E505)</f>
        <v>98845.26999999999</v>
      </c>
      <c r="F506" s="19">
        <f t="shared" ref="F506" si="1327">SUM(F503:F505)</f>
        <v>121846.01</v>
      </c>
      <c r="G506" s="19">
        <f t="shared" ref="G506" si="1328">SUM(G503:G505)</f>
        <v>118731.5</v>
      </c>
      <c r="H506" s="19">
        <f t="shared" ref="H506" si="1329">SUM(H503:H505)</f>
        <v>110791.75</v>
      </c>
      <c r="I506" s="19">
        <f t="shared" ref="I506" si="1330">SUM(I503:I505)</f>
        <v>122791.55000000002</v>
      </c>
      <c r="J506" s="19">
        <f t="shared" ref="J506" si="1331">SUM(J503:J505)</f>
        <v>109551.12</v>
      </c>
      <c r="K506" s="19">
        <f t="shared" ref="K506" si="1332">SUM(K503:K505)</f>
        <v>112974.79999999999</v>
      </c>
      <c r="L506" s="19">
        <f t="shared" ref="L506" si="1333">SUM(L503:L505)</f>
        <v>104358.95999999999</v>
      </c>
      <c r="M506" s="19">
        <f t="shared" ref="M506" si="1334">SUM(M503:M505)</f>
        <v>101859.41999999998</v>
      </c>
      <c r="N506" s="19">
        <f t="shared" ref="N506" si="1335">SUM(N503:N505)</f>
        <v>141628.84</v>
      </c>
      <c r="Q506" s="86"/>
      <c r="R506" s="16" t="s">
        <v>194</v>
      </c>
      <c r="S506" s="19">
        <v>49801.829999999994</v>
      </c>
      <c r="T506" s="19">
        <v>64584.649999999994</v>
      </c>
      <c r="U506" s="19">
        <v>83220.540000000008</v>
      </c>
      <c r="V506" s="19">
        <v>77813.279999999999</v>
      </c>
      <c r="W506" s="19">
        <v>92534.639999999985</v>
      </c>
      <c r="X506" s="19">
        <v>76252.289999999979</v>
      </c>
      <c r="Y506" s="19">
        <v>42112.780000000013</v>
      </c>
      <c r="Z506" s="19">
        <v>78384.99000000002</v>
      </c>
      <c r="AA506" s="19">
        <v>81700.409999999989</v>
      </c>
      <c r="AB506" s="19">
        <v>71573.989999999991</v>
      </c>
      <c r="AC506" s="19">
        <v>79250.94</v>
      </c>
      <c r="AD506" s="19">
        <v>107505.57999999999</v>
      </c>
    </row>
    <row r="507" spans="1:30" x14ac:dyDescent="0.25">
      <c r="A507" s="86" t="s">
        <v>145</v>
      </c>
      <c r="B507" s="16" t="s">
        <v>191</v>
      </c>
      <c r="C507" s="19">
        <v>38128.69</v>
      </c>
      <c r="D507" s="19">
        <v>23760.480000000003</v>
      </c>
      <c r="E507" s="19">
        <v>32574.7</v>
      </c>
      <c r="F507" s="19">
        <v>25553.070000000007</v>
      </c>
      <c r="G507" s="19">
        <v>24276.390000000003</v>
      </c>
      <c r="H507" s="19">
        <v>20046.999999999996</v>
      </c>
      <c r="I507" s="19">
        <v>11411.6</v>
      </c>
      <c r="J507" s="19">
        <v>22990.850000000002</v>
      </c>
      <c r="K507" s="19">
        <v>25353.679999999997</v>
      </c>
      <c r="L507" s="19">
        <v>10589.880000000001</v>
      </c>
      <c r="M507" s="19">
        <v>22305</v>
      </c>
      <c r="N507" s="19">
        <v>56071.319999999992</v>
      </c>
      <c r="Q507" s="86" t="s">
        <v>145</v>
      </c>
      <c r="R507" s="16" t="s">
        <v>201</v>
      </c>
      <c r="S507" s="19">
        <v>43109.709999999992</v>
      </c>
      <c r="T507" s="19">
        <v>27480.730000000007</v>
      </c>
      <c r="U507" s="19">
        <v>36708.94</v>
      </c>
      <c r="V507" s="19">
        <v>34145.570000000007</v>
      </c>
      <c r="W507" s="19">
        <v>23854.169999999995</v>
      </c>
      <c r="X507" s="19">
        <v>16535.170000000002</v>
      </c>
      <c r="Y507" s="19">
        <v>10705.64</v>
      </c>
      <c r="Z507" s="19">
        <v>20367.890000000003</v>
      </c>
      <c r="AA507" s="19">
        <v>20983.010000000009</v>
      </c>
      <c r="AB507" s="19">
        <v>17033.789999999997</v>
      </c>
      <c r="AC507" s="19">
        <v>22477.489999999991</v>
      </c>
      <c r="AD507" s="19">
        <v>41175.700000000004</v>
      </c>
    </row>
    <row r="508" spans="1:30" x14ac:dyDescent="0.25">
      <c r="A508" s="86"/>
      <c r="B508" s="16" t="s">
        <v>192</v>
      </c>
      <c r="C508" s="19">
        <v>15239.699999999999</v>
      </c>
      <c r="D508" s="19">
        <v>23090.75</v>
      </c>
      <c r="E508" s="19">
        <v>25120.38</v>
      </c>
      <c r="F508" s="19">
        <v>19653.000000000004</v>
      </c>
      <c r="G508" s="19">
        <v>16544.03</v>
      </c>
      <c r="H508" s="19">
        <v>14958.49</v>
      </c>
      <c r="I508" s="19">
        <v>22076.620000000003</v>
      </c>
      <c r="J508" s="19">
        <v>5706.6200000000008</v>
      </c>
      <c r="K508" s="19">
        <v>17606.91</v>
      </c>
      <c r="L508" s="19">
        <v>18888.269999999997</v>
      </c>
      <c r="M508" s="19">
        <v>8902.2799999999988</v>
      </c>
      <c r="N508" s="19">
        <v>13793.449999999999</v>
      </c>
      <c r="Q508" s="86"/>
      <c r="R508" s="16" t="s">
        <v>202</v>
      </c>
      <c r="S508" s="19">
        <v>10199.920000000002</v>
      </c>
      <c r="T508" s="19">
        <v>21089.319999999996</v>
      </c>
      <c r="U508" s="19">
        <v>25774.480000000003</v>
      </c>
      <c r="V508" s="19">
        <v>21880.330000000005</v>
      </c>
      <c r="W508" s="19">
        <v>18037.550000000007</v>
      </c>
      <c r="X508" s="19">
        <v>12860.8</v>
      </c>
      <c r="Y508" s="19">
        <v>16899.62</v>
      </c>
      <c r="Z508" s="19">
        <v>8077.9999999999991</v>
      </c>
      <c r="AA508" s="19">
        <v>13635.899999999998</v>
      </c>
      <c r="AB508" s="19">
        <v>7399.1500000000005</v>
      </c>
      <c r="AC508" s="19">
        <v>11976.959999999997</v>
      </c>
      <c r="AD508" s="19">
        <v>13140.509999999998</v>
      </c>
    </row>
    <row r="509" spans="1:30" x14ac:dyDescent="0.25">
      <c r="A509" s="86"/>
      <c r="B509" s="16" t="s">
        <v>193</v>
      </c>
      <c r="C509" s="19">
        <v>35541.619999999995</v>
      </c>
      <c r="D509" s="19">
        <v>26728.550000000003</v>
      </c>
      <c r="E509" s="19">
        <v>22494.919999999991</v>
      </c>
      <c r="F509" s="19">
        <v>24416.879999999997</v>
      </c>
      <c r="G509" s="19">
        <v>28912.199999999997</v>
      </c>
      <c r="H509" s="19">
        <v>27527.45</v>
      </c>
      <c r="I509" s="19">
        <v>30911.829999999998</v>
      </c>
      <c r="J509" s="19">
        <v>30202.030000000002</v>
      </c>
      <c r="K509" s="19">
        <v>27622.860000000004</v>
      </c>
      <c r="L509" s="19">
        <v>44523.340000000011</v>
      </c>
      <c r="M509" s="19">
        <v>35338.280000000006</v>
      </c>
      <c r="N509" s="19">
        <v>34732.42</v>
      </c>
      <c r="Q509" s="86"/>
      <c r="R509" s="16" t="s">
        <v>203</v>
      </c>
      <c r="S509" s="19">
        <v>14851.979999999996</v>
      </c>
      <c r="T509" s="19">
        <v>11134.35</v>
      </c>
      <c r="U509" s="19">
        <v>14193.890000000003</v>
      </c>
      <c r="V509" s="19">
        <v>24952.499999999996</v>
      </c>
      <c r="W509" s="19">
        <v>22469.389999999992</v>
      </c>
      <c r="X509" s="19">
        <v>18474.689999999999</v>
      </c>
      <c r="Y509" s="19">
        <v>17078.590000000004</v>
      </c>
      <c r="Z509" s="19">
        <v>16012.15</v>
      </c>
      <c r="AA509" s="19">
        <v>11215.650000000001</v>
      </c>
      <c r="AB509" s="19">
        <v>18278.82</v>
      </c>
      <c r="AC509" s="19">
        <v>16863.369999999995</v>
      </c>
      <c r="AD509" s="19">
        <v>20086.349999999999</v>
      </c>
    </row>
    <row r="510" spans="1:30" x14ac:dyDescent="0.25">
      <c r="A510" s="86"/>
      <c r="B510" s="16" t="s">
        <v>204</v>
      </c>
      <c r="C510" s="19">
        <f>SUM(C507:C509)</f>
        <v>88910.01</v>
      </c>
      <c r="D510" s="19">
        <f t="shared" ref="D510" si="1336">SUM(D507:D509)</f>
        <v>73579.78</v>
      </c>
      <c r="E510" s="19">
        <f t="shared" ref="E510" si="1337">SUM(E507:E509)</f>
        <v>80190</v>
      </c>
      <c r="F510" s="19">
        <f t="shared" ref="F510" si="1338">SUM(F507:F509)</f>
        <v>69622.950000000012</v>
      </c>
      <c r="G510" s="19">
        <f t="shared" ref="G510" si="1339">SUM(G507:G509)</f>
        <v>69732.62</v>
      </c>
      <c r="H510" s="19">
        <f t="shared" ref="H510" si="1340">SUM(H507:H509)</f>
        <v>62532.94</v>
      </c>
      <c r="I510" s="19">
        <f t="shared" ref="I510" si="1341">SUM(I507:I509)</f>
        <v>64400.05</v>
      </c>
      <c r="J510" s="19">
        <f t="shared" ref="J510" si="1342">SUM(J507:J509)</f>
        <v>58899.5</v>
      </c>
      <c r="K510" s="19">
        <f t="shared" ref="K510" si="1343">SUM(K507:K509)</f>
        <v>70583.45</v>
      </c>
      <c r="L510" s="19">
        <f t="shared" ref="L510" si="1344">SUM(L507:L509)</f>
        <v>74001.490000000005</v>
      </c>
      <c r="M510" s="19">
        <f t="shared" ref="M510" si="1345">SUM(M507:M509)</f>
        <v>66545.56</v>
      </c>
      <c r="N510" s="19">
        <f t="shared" ref="N510" si="1346">SUM(N507:N509)</f>
        <v>104597.18999999999</v>
      </c>
      <c r="Q510" s="86"/>
      <c r="R510" s="16" t="s">
        <v>194</v>
      </c>
      <c r="S510" s="19">
        <v>68161.609999999986</v>
      </c>
      <c r="T510" s="19">
        <v>59704.4</v>
      </c>
      <c r="U510" s="19">
        <v>76677.310000000012</v>
      </c>
      <c r="V510" s="19">
        <v>80978.400000000009</v>
      </c>
      <c r="W510" s="19">
        <v>64361.109999999993</v>
      </c>
      <c r="X510" s="19">
        <v>47870.66</v>
      </c>
      <c r="Y510" s="19">
        <v>44683.850000000006</v>
      </c>
      <c r="Z510" s="19">
        <v>44458.04</v>
      </c>
      <c r="AA510" s="19">
        <v>45834.560000000005</v>
      </c>
      <c r="AB510" s="19">
        <v>42711.759999999995</v>
      </c>
      <c r="AC510" s="19">
        <v>51317.819999999985</v>
      </c>
      <c r="AD510" s="19">
        <v>74402.559999999998</v>
      </c>
    </row>
    <row r="511" spans="1:30" x14ac:dyDescent="0.25">
      <c r="A511" s="86" t="s">
        <v>147</v>
      </c>
      <c r="B511" s="16" t="s">
        <v>191</v>
      </c>
      <c r="C511" s="19">
        <v>18808.080000000002</v>
      </c>
      <c r="D511" s="19">
        <v>570.18000000000006</v>
      </c>
      <c r="E511" s="19">
        <v>13987.009999999998</v>
      </c>
      <c r="F511" s="19">
        <v>12624.740000000002</v>
      </c>
      <c r="G511" s="19">
        <v>12051.400000000001</v>
      </c>
      <c r="H511" s="19">
        <v>12240.13</v>
      </c>
      <c r="I511" s="19">
        <v>7808.7900000000009</v>
      </c>
      <c r="J511" s="19">
        <v>10486.149999999998</v>
      </c>
      <c r="K511" s="19">
        <v>8034.0000000000009</v>
      </c>
      <c r="L511" s="19">
        <v>5011.76</v>
      </c>
      <c r="M511" s="19">
        <v>9428.24</v>
      </c>
      <c r="N511" s="19">
        <v>25983.17</v>
      </c>
      <c r="Q511" s="86" t="s">
        <v>147</v>
      </c>
      <c r="R511" s="16" t="s">
        <v>201</v>
      </c>
      <c r="S511" s="19">
        <v>17804.7</v>
      </c>
      <c r="T511" s="19">
        <v>1228.48</v>
      </c>
      <c r="U511" s="19">
        <v>14725.150000000001</v>
      </c>
      <c r="V511" s="19">
        <v>12385.349999999999</v>
      </c>
      <c r="W511" s="19">
        <v>11127.720000000001</v>
      </c>
      <c r="X511" s="19">
        <v>8492.2999999999993</v>
      </c>
      <c r="Y511" s="19">
        <v>7545.26</v>
      </c>
      <c r="Z511" s="19">
        <v>9849.4999999999964</v>
      </c>
      <c r="AA511" s="19">
        <v>9200.6</v>
      </c>
      <c r="AB511" s="19">
        <v>7239.2500000000009</v>
      </c>
      <c r="AC511" s="19">
        <v>15515.459999999997</v>
      </c>
      <c r="AD511" s="19">
        <v>15644.950000000006</v>
      </c>
    </row>
    <row r="512" spans="1:30" x14ac:dyDescent="0.25">
      <c r="A512" s="86"/>
      <c r="B512" s="16" t="s">
        <v>192</v>
      </c>
      <c r="C512" s="19">
        <v>26274.76</v>
      </c>
      <c r="D512" s="19">
        <v>34833.160000000003</v>
      </c>
      <c r="E512" s="19">
        <v>35636.01</v>
      </c>
      <c r="F512" s="19">
        <v>34825.62999999999</v>
      </c>
      <c r="G512" s="19">
        <v>28597.979999999996</v>
      </c>
      <c r="H512" s="19">
        <v>26598.04</v>
      </c>
      <c r="I512" s="19">
        <v>20011.800000000007</v>
      </c>
      <c r="J512" s="19">
        <v>12435.42</v>
      </c>
      <c r="K512" s="19">
        <v>15761.369999999999</v>
      </c>
      <c r="L512" s="19">
        <v>14166.5</v>
      </c>
      <c r="M512" s="19">
        <v>11273.590000000004</v>
      </c>
      <c r="N512" s="19">
        <v>21818.250000000004</v>
      </c>
      <c r="Q512" s="86"/>
      <c r="R512" s="16" t="s">
        <v>202</v>
      </c>
      <c r="S512" s="19">
        <v>27389.870000000003</v>
      </c>
      <c r="T512" s="19">
        <v>41249.94</v>
      </c>
      <c r="U512" s="19">
        <v>34023.340000000004</v>
      </c>
      <c r="V512" s="19">
        <v>35309.050000000003</v>
      </c>
      <c r="W512" s="19">
        <v>29867.160000000003</v>
      </c>
      <c r="X512" s="19">
        <v>22360.19</v>
      </c>
      <c r="Y512" s="19">
        <v>16633.760000000002</v>
      </c>
      <c r="Z512" s="19">
        <v>18166.350000000002</v>
      </c>
      <c r="AA512" s="19">
        <v>21011.329999999998</v>
      </c>
      <c r="AB512" s="19">
        <v>17063.790000000005</v>
      </c>
      <c r="AC512" s="19">
        <v>15661.529999999999</v>
      </c>
      <c r="AD512" s="19">
        <v>20922.109999999997</v>
      </c>
    </row>
    <row r="513" spans="1:30" x14ac:dyDescent="0.25">
      <c r="A513" s="86"/>
      <c r="B513" s="16" t="s">
        <v>193</v>
      </c>
      <c r="C513" s="19">
        <v>58478.89</v>
      </c>
      <c r="D513" s="19">
        <v>57298.520000000004</v>
      </c>
      <c r="E513" s="19">
        <v>68543.960000000006</v>
      </c>
      <c r="F513" s="19">
        <v>89817.5</v>
      </c>
      <c r="G513" s="19">
        <v>106981.53</v>
      </c>
      <c r="H513" s="19">
        <v>116337.84</v>
      </c>
      <c r="I513" s="19">
        <v>101869.11</v>
      </c>
      <c r="J513" s="19">
        <v>78599.700000000012</v>
      </c>
      <c r="K513" s="19">
        <v>71791.44</v>
      </c>
      <c r="L513" s="19">
        <v>60329.96</v>
      </c>
      <c r="M513" s="19">
        <v>68442.159999999989</v>
      </c>
      <c r="N513" s="19">
        <v>65946.83</v>
      </c>
      <c r="Q513" s="86"/>
      <c r="R513" s="16" t="s">
        <v>203</v>
      </c>
      <c r="S513" s="19">
        <v>24544.720000000005</v>
      </c>
      <c r="T513" s="19">
        <v>36111.520000000011</v>
      </c>
      <c r="U513" s="19">
        <v>45246.699999999983</v>
      </c>
      <c r="V513" s="19">
        <v>50124.87</v>
      </c>
      <c r="W513" s="19">
        <v>60137.23</v>
      </c>
      <c r="X513" s="19">
        <v>62886.970000000016</v>
      </c>
      <c r="Y513" s="19">
        <v>61497.679999999986</v>
      </c>
      <c r="Z513" s="19">
        <v>65397.699999999983</v>
      </c>
      <c r="AA513" s="19">
        <v>60571.639999999992</v>
      </c>
      <c r="AB513" s="19">
        <v>55412.6</v>
      </c>
      <c r="AC513" s="19">
        <v>58908.330000000016</v>
      </c>
      <c r="AD513" s="19">
        <v>49931.120000000017</v>
      </c>
    </row>
    <row r="514" spans="1:30" x14ac:dyDescent="0.25">
      <c r="A514" s="86"/>
      <c r="B514" s="16" t="s">
        <v>204</v>
      </c>
      <c r="C514" s="19">
        <f>SUM(C511:C513)</f>
        <v>103561.73</v>
      </c>
      <c r="D514" s="19">
        <f t="shared" ref="D514" si="1347">SUM(D511:D513)</f>
        <v>92701.860000000015</v>
      </c>
      <c r="E514" s="19">
        <f t="shared" ref="E514" si="1348">SUM(E511:E513)</f>
        <v>118166.98000000001</v>
      </c>
      <c r="F514" s="19">
        <f t="shared" ref="F514" si="1349">SUM(F511:F513)</f>
        <v>137267.87</v>
      </c>
      <c r="G514" s="19">
        <f t="shared" ref="G514" si="1350">SUM(G511:G513)</f>
        <v>147630.91</v>
      </c>
      <c r="H514" s="19">
        <f t="shared" ref="H514" si="1351">SUM(H511:H513)</f>
        <v>155176.01</v>
      </c>
      <c r="I514" s="19">
        <f t="shared" ref="I514" si="1352">SUM(I511:I513)</f>
        <v>129689.70000000001</v>
      </c>
      <c r="J514" s="19">
        <f t="shared" ref="J514" si="1353">SUM(J511:J513)</f>
        <v>101521.27000000002</v>
      </c>
      <c r="K514" s="19">
        <f t="shared" ref="K514" si="1354">SUM(K511:K513)</f>
        <v>95586.81</v>
      </c>
      <c r="L514" s="19">
        <f t="shared" ref="L514" si="1355">SUM(L511:L513)</f>
        <v>79508.22</v>
      </c>
      <c r="M514" s="19">
        <f t="shared" ref="M514" si="1356">SUM(M511:M513)</f>
        <v>89143.989999999991</v>
      </c>
      <c r="N514" s="19">
        <f t="shared" ref="N514" si="1357">SUM(N511:N513)</f>
        <v>113748.25</v>
      </c>
      <c r="Q514" s="86"/>
      <c r="R514" s="16" t="s">
        <v>194</v>
      </c>
      <c r="S514" s="19">
        <v>69739.290000000008</v>
      </c>
      <c r="T514" s="19">
        <v>78589.940000000017</v>
      </c>
      <c r="U514" s="19">
        <v>93995.189999999988</v>
      </c>
      <c r="V514" s="19">
        <v>97819.27</v>
      </c>
      <c r="W514" s="19">
        <v>101132.11000000002</v>
      </c>
      <c r="X514" s="19">
        <v>93739.460000000021</v>
      </c>
      <c r="Y514" s="19">
        <v>85676.699999999983</v>
      </c>
      <c r="Z514" s="19">
        <v>93413.549999999988</v>
      </c>
      <c r="AA514" s="19">
        <v>90783.569999999992</v>
      </c>
      <c r="AB514" s="19">
        <v>79715.64</v>
      </c>
      <c r="AC514" s="19">
        <v>90085.32</v>
      </c>
      <c r="AD514" s="19">
        <v>86498.180000000022</v>
      </c>
    </row>
    <row r="515" spans="1:30" x14ac:dyDescent="0.25">
      <c r="A515" s="86" t="s">
        <v>146</v>
      </c>
      <c r="B515" s="16" t="s">
        <v>191</v>
      </c>
      <c r="C515" s="19">
        <v>23911.100000000002</v>
      </c>
      <c r="D515" s="19">
        <v>28596.239999999994</v>
      </c>
      <c r="E515" s="19">
        <v>31062.769999999993</v>
      </c>
      <c r="F515" s="19">
        <v>22480.599999999995</v>
      </c>
      <c r="G515" s="19">
        <v>14181.310000000001</v>
      </c>
      <c r="H515" s="19">
        <v>17145.45</v>
      </c>
      <c r="I515" s="19">
        <v>12510.379999999997</v>
      </c>
      <c r="J515" s="19">
        <v>18305.659999999996</v>
      </c>
      <c r="K515" s="19">
        <v>12955.35</v>
      </c>
      <c r="L515" s="19">
        <v>10019.529999999999</v>
      </c>
      <c r="M515" s="19">
        <v>19204.54</v>
      </c>
      <c r="N515" s="19">
        <v>36978.12999999999</v>
      </c>
      <c r="Q515" s="86" t="s">
        <v>146</v>
      </c>
      <c r="R515" s="16" t="s">
        <v>201</v>
      </c>
      <c r="S515" s="19">
        <v>27863.080000000009</v>
      </c>
      <c r="T515" s="19">
        <v>30592.240000000002</v>
      </c>
      <c r="U515" s="19">
        <v>36268.660000000003</v>
      </c>
      <c r="V515" s="19">
        <v>23579.24</v>
      </c>
      <c r="W515" s="19">
        <v>20523.78</v>
      </c>
      <c r="X515" s="19">
        <v>15646.980000000001</v>
      </c>
      <c r="Y515" s="19">
        <v>9186.7800000000007</v>
      </c>
      <c r="Z515" s="19">
        <v>12571.73</v>
      </c>
      <c r="AA515" s="19">
        <v>11408.829999999998</v>
      </c>
      <c r="AB515" s="19">
        <v>11361.420000000004</v>
      </c>
      <c r="AC515" s="19">
        <v>21684.920000000006</v>
      </c>
      <c r="AD515" s="19">
        <v>23355.059999999998</v>
      </c>
    </row>
    <row r="516" spans="1:30" x14ac:dyDescent="0.25">
      <c r="A516" s="86"/>
      <c r="B516" s="16" t="s">
        <v>192</v>
      </c>
      <c r="C516" s="19">
        <v>46884.22</v>
      </c>
      <c r="D516" s="19">
        <v>69953.42</v>
      </c>
      <c r="E516" s="19">
        <v>52216.87999999999</v>
      </c>
      <c r="F516" s="19">
        <v>55109.490000000005</v>
      </c>
      <c r="G516" s="19">
        <v>44998.279999999984</v>
      </c>
      <c r="H516" s="19">
        <v>35458.750000000007</v>
      </c>
      <c r="I516" s="19">
        <v>42391.54</v>
      </c>
      <c r="J516" s="19">
        <v>30761.389999999996</v>
      </c>
      <c r="K516" s="19">
        <v>38893.82</v>
      </c>
      <c r="L516" s="19">
        <v>35683.439999999995</v>
      </c>
      <c r="M516" s="19">
        <v>32432.18</v>
      </c>
      <c r="N516" s="19">
        <v>49057.249999999993</v>
      </c>
      <c r="Q516" s="86"/>
      <c r="R516" s="16" t="s">
        <v>202</v>
      </c>
      <c r="S516" s="19">
        <v>62248.75</v>
      </c>
      <c r="T516" s="19">
        <v>60816.200000000026</v>
      </c>
      <c r="U516" s="19">
        <v>59330.000000000015</v>
      </c>
      <c r="V516" s="19">
        <v>67285.52</v>
      </c>
      <c r="W516" s="19">
        <v>47491.310000000019</v>
      </c>
      <c r="X516" s="19">
        <v>35260.11</v>
      </c>
      <c r="Y516" s="19">
        <v>30272.1</v>
      </c>
      <c r="Z516" s="19">
        <v>40262.580000000009</v>
      </c>
      <c r="AA516" s="19">
        <v>43477.87999999999</v>
      </c>
      <c r="AB516" s="19">
        <v>34474.61</v>
      </c>
      <c r="AC516" s="19">
        <v>31801.519999999986</v>
      </c>
      <c r="AD516" s="19">
        <v>55840.290000000008</v>
      </c>
    </row>
    <row r="517" spans="1:30" x14ac:dyDescent="0.25">
      <c r="A517" s="86"/>
      <c r="B517" s="16" t="s">
        <v>193</v>
      </c>
      <c r="C517" s="19">
        <v>44183.659999999996</v>
      </c>
      <c r="D517" s="19">
        <v>45318.639999999992</v>
      </c>
      <c r="E517" s="19">
        <v>51492.049999999996</v>
      </c>
      <c r="F517" s="19">
        <v>54905.9</v>
      </c>
      <c r="G517" s="19">
        <v>56985.55</v>
      </c>
      <c r="H517" s="19">
        <v>59228.380000000005</v>
      </c>
      <c r="I517" s="19">
        <v>68804.05</v>
      </c>
      <c r="J517" s="19">
        <v>47327.630000000005</v>
      </c>
      <c r="K517" s="19">
        <v>34230.579999999994</v>
      </c>
      <c r="L517" s="19">
        <v>41281.21</v>
      </c>
      <c r="M517" s="19">
        <v>36547.259999999995</v>
      </c>
      <c r="N517" s="19">
        <v>38465.75</v>
      </c>
      <c r="Q517" s="86"/>
      <c r="R517" s="16" t="s">
        <v>203</v>
      </c>
      <c r="S517" s="19">
        <v>19958.789999999997</v>
      </c>
      <c r="T517" s="19">
        <v>24813.840000000004</v>
      </c>
      <c r="U517" s="19">
        <v>27855.39</v>
      </c>
      <c r="V517" s="19">
        <v>31887.08</v>
      </c>
      <c r="W517" s="19">
        <v>36494.359999999993</v>
      </c>
      <c r="X517" s="19">
        <v>33851.62999999999</v>
      </c>
      <c r="Y517" s="19">
        <v>30104.800000000007</v>
      </c>
      <c r="Z517" s="19">
        <v>25627.010000000002</v>
      </c>
      <c r="AA517" s="19">
        <v>29139.780000000006</v>
      </c>
      <c r="AB517" s="19">
        <v>27415.05</v>
      </c>
      <c r="AC517" s="19">
        <v>28659.220000000012</v>
      </c>
      <c r="AD517" s="19">
        <v>27440.829999999994</v>
      </c>
    </row>
    <row r="518" spans="1:30" x14ac:dyDescent="0.25">
      <c r="A518" s="86"/>
      <c r="B518" s="16" t="s">
        <v>204</v>
      </c>
      <c r="C518" s="19">
        <f>SUM(C515:C517)</f>
        <v>114978.98000000001</v>
      </c>
      <c r="D518" s="19">
        <f t="shared" ref="D518" si="1358">SUM(D515:D517)</f>
        <v>143868.29999999999</v>
      </c>
      <c r="E518" s="19">
        <f t="shared" ref="E518" si="1359">SUM(E515:E517)</f>
        <v>134771.69999999998</v>
      </c>
      <c r="F518" s="19">
        <f t="shared" ref="F518" si="1360">SUM(F515:F517)</f>
        <v>132495.99</v>
      </c>
      <c r="G518" s="19">
        <f t="shared" ref="G518" si="1361">SUM(G515:G517)</f>
        <v>116165.13999999998</v>
      </c>
      <c r="H518" s="19">
        <f t="shared" ref="H518" si="1362">SUM(H515:H517)</f>
        <v>111832.58000000002</v>
      </c>
      <c r="I518" s="19">
        <f t="shared" ref="I518" si="1363">SUM(I515:I517)</f>
        <v>123705.97</v>
      </c>
      <c r="J518" s="19">
        <f t="shared" ref="J518" si="1364">SUM(J515:J517)</f>
        <v>96394.68</v>
      </c>
      <c r="K518" s="19">
        <f t="shared" ref="K518" si="1365">SUM(K515:K517)</f>
        <v>86079.75</v>
      </c>
      <c r="L518" s="19">
        <f t="shared" ref="L518" si="1366">SUM(L515:L517)</f>
        <v>86984.18</v>
      </c>
      <c r="M518" s="19">
        <f t="shared" ref="M518" si="1367">SUM(M515:M517)</f>
        <v>88183.98</v>
      </c>
      <c r="N518" s="19">
        <f t="shared" ref="N518" si="1368">SUM(N515:N517)</f>
        <v>124501.12999999998</v>
      </c>
      <c r="Q518" s="86"/>
      <c r="R518" s="16" t="s">
        <v>194</v>
      </c>
      <c r="S518" s="19">
        <v>110070.62000000001</v>
      </c>
      <c r="T518" s="19">
        <v>116222.28000000003</v>
      </c>
      <c r="U518" s="19">
        <v>123454.05000000002</v>
      </c>
      <c r="V518" s="19">
        <v>122751.84000000001</v>
      </c>
      <c r="W518" s="19">
        <v>104509.45000000001</v>
      </c>
      <c r="X518" s="19">
        <v>84758.720000000001</v>
      </c>
      <c r="Y518" s="19">
        <v>69563.680000000008</v>
      </c>
      <c r="Z518" s="19">
        <v>78461.320000000007</v>
      </c>
      <c r="AA518" s="19">
        <v>84026.489999999991</v>
      </c>
      <c r="AB518" s="19">
        <v>73251.08</v>
      </c>
      <c r="AC518" s="19">
        <v>82145.66</v>
      </c>
      <c r="AD518" s="19">
        <v>106636.18</v>
      </c>
    </row>
    <row r="519" spans="1:30" x14ac:dyDescent="0.25">
      <c r="A519" s="86" t="s">
        <v>148</v>
      </c>
      <c r="B519" s="16" t="s">
        <v>191</v>
      </c>
      <c r="C519" s="19">
        <v>7120.39</v>
      </c>
      <c r="D519" s="19">
        <v>9066.8000000000011</v>
      </c>
      <c r="E519" s="19">
        <v>10159.119999999999</v>
      </c>
      <c r="F519" s="19">
        <v>7638.4499999999989</v>
      </c>
      <c r="G519" s="19">
        <v>8869.81</v>
      </c>
      <c r="H519" s="19">
        <v>7096.14</v>
      </c>
      <c r="I519" s="19">
        <v>3898.79</v>
      </c>
      <c r="J519" s="19">
        <v>4949.6399999999994</v>
      </c>
      <c r="K519" s="19">
        <v>4266</v>
      </c>
      <c r="L519" s="19">
        <v>2651.9400000000005</v>
      </c>
      <c r="M519" s="19">
        <v>3878.0099999999998</v>
      </c>
      <c r="N519" s="19">
        <v>7461.66</v>
      </c>
      <c r="Q519" s="86" t="s">
        <v>148</v>
      </c>
      <c r="R519" s="16" t="s">
        <v>201</v>
      </c>
      <c r="S519" s="19">
        <v>8348.58</v>
      </c>
      <c r="T519" s="19">
        <v>8533.2800000000007</v>
      </c>
      <c r="U519" s="19">
        <v>8076.68</v>
      </c>
      <c r="V519" s="19">
        <v>6450.6800000000012</v>
      </c>
      <c r="W519" s="19">
        <v>4702.6799999999994</v>
      </c>
      <c r="X519" s="19">
        <v>4407.7100000000009</v>
      </c>
      <c r="Y519" s="19">
        <v>3628.8700000000003</v>
      </c>
      <c r="Z519" s="19">
        <v>4364.170000000001</v>
      </c>
      <c r="AA519" s="19">
        <v>4268.99</v>
      </c>
      <c r="AB519" s="19">
        <v>3216.0700000000006</v>
      </c>
      <c r="AC519" s="19">
        <v>3555.8700000000008</v>
      </c>
      <c r="AD519" s="19">
        <v>6987.96</v>
      </c>
    </row>
    <row r="520" spans="1:30" x14ac:dyDescent="0.25">
      <c r="A520" s="86"/>
      <c r="B520" s="16" t="s">
        <v>192</v>
      </c>
      <c r="C520" s="19">
        <v>23387.69</v>
      </c>
      <c r="D520" s="19">
        <v>35004.86</v>
      </c>
      <c r="E520" s="19">
        <v>22783.130000000008</v>
      </c>
      <c r="F520" s="19">
        <v>23843.510000000002</v>
      </c>
      <c r="G520" s="19">
        <v>21250.609999999993</v>
      </c>
      <c r="H520" s="19">
        <v>17145.170000000002</v>
      </c>
      <c r="I520" s="19">
        <v>21336.609999999997</v>
      </c>
      <c r="J520" s="19">
        <v>11025.41</v>
      </c>
      <c r="K520" s="19">
        <v>16565.88</v>
      </c>
      <c r="L520" s="19">
        <v>14320.01</v>
      </c>
      <c r="M520" s="19">
        <v>13780.679999999997</v>
      </c>
      <c r="N520" s="19">
        <v>22478.32</v>
      </c>
      <c r="Q520" s="86"/>
      <c r="R520" s="16" t="s">
        <v>202</v>
      </c>
      <c r="S520" s="19">
        <v>26872.810000000012</v>
      </c>
      <c r="T520" s="19">
        <v>28756.75</v>
      </c>
      <c r="U520" s="19">
        <v>23271.5</v>
      </c>
      <c r="V520" s="19">
        <v>27340.13</v>
      </c>
      <c r="W520" s="19">
        <v>22626.420000000006</v>
      </c>
      <c r="X520" s="19">
        <v>17136.579999999998</v>
      </c>
      <c r="Y520" s="19">
        <v>14045.219999999996</v>
      </c>
      <c r="Z520" s="19">
        <v>17576</v>
      </c>
      <c r="AA520" s="19">
        <v>18606.410000000003</v>
      </c>
      <c r="AB520" s="19">
        <v>14453.259999999997</v>
      </c>
      <c r="AC520" s="19">
        <v>14140.26</v>
      </c>
      <c r="AD520" s="19">
        <v>23439.900000000009</v>
      </c>
    </row>
    <row r="521" spans="1:30" x14ac:dyDescent="0.25">
      <c r="A521" s="86"/>
      <c r="B521" s="16" t="s">
        <v>193</v>
      </c>
      <c r="C521" s="19">
        <v>26927.370000000003</v>
      </c>
      <c r="D521" s="19">
        <v>33703.019999999997</v>
      </c>
      <c r="E521" s="19">
        <v>31112.859999999997</v>
      </c>
      <c r="F521" s="19">
        <v>22779.81</v>
      </c>
      <c r="G521" s="19">
        <v>28788.04</v>
      </c>
      <c r="H521" s="19">
        <v>38773.889999999992</v>
      </c>
      <c r="I521" s="19">
        <v>27306.35</v>
      </c>
      <c r="J521" s="19">
        <v>19723.23</v>
      </c>
      <c r="K521" s="19">
        <v>12888.98</v>
      </c>
      <c r="L521" s="19">
        <v>9446.3099999999977</v>
      </c>
      <c r="M521" s="19">
        <v>19892.18</v>
      </c>
      <c r="N521" s="19">
        <v>13957.52</v>
      </c>
      <c r="Q521" s="86"/>
      <c r="R521" s="16" t="s">
        <v>203</v>
      </c>
      <c r="S521" s="19">
        <v>6288.8499999999995</v>
      </c>
      <c r="T521" s="19">
        <v>9797.5</v>
      </c>
      <c r="U521" s="19">
        <v>11996.34</v>
      </c>
      <c r="V521" s="19">
        <v>10745.98</v>
      </c>
      <c r="W521" s="19">
        <v>9115.6500000000015</v>
      </c>
      <c r="X521" s="19">
        <v>10337.009999999998</v>
      </c>
      <c r="Y521" s="19">
        <v>9463.69</v>
      </c>
      <c r="Z521" s="19">
        <v>9513.7800000000007</v>
      </c>
      <c r="AA521" s="19">
        <v>13224.760000000002</v>
      </c>
      <c r="AB521" s="19">
        <v>11472.310000000003</v>
      </c>
      <c r="AC521" s="19">
        <v>10653.569999999998</v>
      </c>
      <c r="AD521" s="19">
        <v>8234.9299999999985</v>
      </c>
    </row>
    <row r="522" spans="1:30" x14ac:dyDescent="0.25">
      <c r="A522" s="86"/>
      <c r="B522" s="16" t="s">
        <v>204</v>
      </c>
      <c r="C522" s="19">
        <f>SUM(C519:C521)</f>
        <v>57435.45</v>
      </c>
      <c r="D522" s="19">
        <f t="shared" ref="D522" si="1369">SUM(D519:D521)</f>
        <v>77774.679999999993</v>
      </c>
      <c r="E522" s="19">
        <f t="shared" ref="E522" si="1370">SUM(E519:E521)</f>
        <v>64055.11</v>
      </c>
      <c r="F522" s="19">
        <f t="shared" ref="F522" si="1371">SUM(F519:F521)</f>
        <v>54261.770000000004</v>
      </c>
      <c r="G522" s="19">
        <f t="shared" ref="G522" si="1372">SUM(G519:G521)</f>
        <v>58908.459999999992</v>
      </c>
      <c r="H522" s="19">
        <f t="shared" ref="H522" si="1373">SUM(H519:H521)</f>
        <v>63015.199999999997</v>
      </c>
      <c r="I522" s="19">
        <f t="shared" ref="I522" si="1374">SUM(I519:I521)</f>
        <v>52541.75</v>
      </c>
      <c r="J522" s="19">
        <f t="shared" ref="J522" si="1375">SUM(J519:J521)</f>
        <v>35698.28</v>
      </c>
      <c r="K522" s="19">
        <f t="shared" ref="K522" si="1376">SUM(K519:K521)</f>
        <v>33720.86</v>
      </c>
      <c r="L522" s="19">
        <f t="shared" ref="L522" si="1377">SUM(L519:L521)</f>
        <v>26418.26</v>
      </c>
      <c r="M522" s="19">
        <f t="shared" ref="M522" si="1378">SUM(M519:M521)</f>
        <v>37550.869999999995</v>
      </c>
      <c r="N522" s="19">
        <f t="shared" ref="N522" si="1379">SUM(N519:N521)</f>
        <v>43897.5</v>
      </c>
      <c r="Q522" s="86"/>
      <c r="R522" s="16" t="s">
        <v>194</v>
      </c>
      <c r="S522" s="19">
        <v>41510.240000000013</v>
      </c>
      <c r="T522" s="19">
        <v>47087.53</v>
      </c>
      <c r="U522" s="19">
        <v>43344.520000000004</v>
      </c>
      <c r="V522" s="19">
        <v>44536.790000000008</v>
      </c>
      <c r="W522" s="19">
        <v>36444.750000000007</v>
      </c>
      <c r="X522" s="19">
        <v>31881.3</v>
      </c>
      <c r="Y522" s="19">
        <v>27137.78</v>
      </c>
      <c r="Z522" s="19">
        <v>31453.950000000004</v>
      </c>
      <c r="AA522" s="19">
        <v>36100.160000000003</v>
      </c>
      <c r="AB522" s="19">
        <v>29141.64</v>
      </c>
      <c r="AC522" s="19">
        <v>28349.699999999997</v>
      </c>
      <c r="AD522" s="19">
        <v>38662.790000000008</v>
      </c>
    </row>
    <row r="523" spans="1:30" x14ac:dyDescent="0.25">
      <c r="A523" s="86" t="s">
        <v>149</v>
      </c>
      <c r="B523" s="16" t="s">
        <v>191</v>
      </c>
      <c r="C523" s="19">
        <v>9653.7000000000007</v>
      </c>
      <c r="D523" s="19">
        <v>419.58000000000004</v>
      </c>
      <c r="E523" s="19">
        <v>9986.2100000000009</v>
      </c>
      <c r="F523" s="19">
        <v>17855.299999999996</v>
      </c>
      <c r="G523" s="19">
        <v>17448.86</v>
      </c>
      <c r="H523" s="19">
        <v>12331.650000000001</v>
      </c>
      <c r="I523" s="19">
        <v>13242.55</v>
      </c>
      <c r="J523" s="19">
        <v>15487.3</v>
      </c>
      <c r="K523" s="19">
        <v>18532.940000000006</v>
      </c>
      <c r="L523" s="19">
        <v>10411.710000000001</v>
      </c>
      <c r="M523" s="19">
        <v>16181.51</v>
      </c>
      <c r="N523" s="19">
        <v>36144.83</v>
      </c>
      <c r="Q523" s="86" t="s">
        <v>149</v>
      </c>
      <c r="R523" s="16" t="s">
        <v>201</v>
      </c>
      <c r="S523" s="19">
        <v>12076.11</v>
      </c>
      <c r="T523" s="19">
        <v>491.7</v>
      </c>
      <c r="U523" s="19">
        <v>10958.300000000001</v>
      </c>
      <c r="V523" s="19">
        <v>8840.3900000000012</v>
      </c>
      <c r="W523" s="19">
        <v>18465.480000000003</v>
      </c>
      <c r="X523" s="19">
        <v>13796.080000000002</v>
      </c>
      <c r="Y523" s="19">
        <v>4095.4400000000005</v>
      </c>
      <c r="Z523" s="19">
        <v>15758.410000000002</v>
      </c>
      <c r="AA523" s="19">
        <v>17865.79</v>
      </c>
      <c r="AB523" s="19">
        <v>17140.949999999997</v>
      </c>
      <c r="AC523" s="19">
        <v>21486.380000000005</v>
      </c>
      <c r="AD523" s="19">
        <v>32406.750000000004</v>
      </c>
    </row>
    <row r="524" spans="1:30" x14ac:dyDescent="0.25">
      <c r="A524" s="86"/>
      <c r="B524" s="16" t="s">
        <v>192</v>
      </c>
      <c r="C524" s="19">
        <v>12055.680000000002</v>
      </c>
      <c r="D524" s="19">
        <v>17237.93</v>
      </c>
      <c r="E524" s="19">
        <v>16848.620000000003</v>
      </c>
      <c r="F524" s="19">
        <v>14603.86</v>
      </c>
      <c r="G524" s="19">
        <v>11382.15</v>
      </c>
      <c r="H524" s="19">
        <v>9449.0500000000011</v>
      </c>
      <c r="I524" s="19">
        <v>8793.7300000000014</v>
      </c>
      <c r="J524" s="19">
        <v>6536.28</v>
      </c>
      <c r="K524" s="19">
        <v>9931.7899999999991</v>
      </c>
      <c r="L524" s="19">
        <v>10151.510000000002</v>
      </c>
      <c r="M524" s="19">
        <v>5532.5300000000007</v>
      </c>
      <c r="N524" s="19">
        <v>11287.810000000001</v>
      </c>
      <c r="Q524" s="86"/>
      <c r="R524" s="16" t="s">
        <v>202</v>
      </c>
      <c r="S524" s="19">
        <v>11340.19</v>
      </c>
      <c r="T524" s="19">
        <v>17191.849999999999</v>
      </c>
      <c r="U524" s="19">
        <v>15679.480000000003</v>
      </c>
      <c r="V524" s="19">
        <v>18226.349999999999</v>
      </c>
      <c r="W524" s="19">
        <v>13589.589999999998</v>
      </c>
      <c r="X524" s="19">
        <v>10828.3</v>
      </c>
      <c r="Y524" s="19">
        <v>9257.5499999999993</v>
      </c>
      <c r="Z524" s="19">
        <v>8763.3599999999969</v>
      </c>
      <c r="AA524" s="19">
        <v>9949.2600000000039</v>
      </c>
      <c r="AB524" s="19">
        <v>10420.590000000002</v>
      </c>
      <c r="AC524" s="19">
        <v>8829.85</v>
      </c>
      <c r="AD524" s="19">
        <v>15001.31</v>
      </c>
    </row>
    <row r="525" spans="1:30" x14ac:dyDescent="0.25">
      <c r="A525" s="86"/>
      <c r="B525" s="16" t="s">
        <v>193</v>
      </c>
      <c r="C525" s="19">
        <v>9299.68</v>
      </c>
      <c r="D525" s="19">
        <v>10022.41</v>
      </c>
      <c r="E525" s="19">
        <v>17567.5</v>
      </c>
      <c r="F525" s="19">
        <v>18179.16</v>
      </c>
      <c r="G525" s="19">
        <v>17390.919999999998</v>
      </c>
      <c r="H525" s="19">
        <v>13845.519999999999</v>
      </c>
      <c r="I525" s="19">
        <v>12948.16</v>
      </c>
      <c r="J525" s="19">
        <v>5218.33</v>
      </c>
      <c r="K525" s="19">
        <v>5276.16</v>
      </c>
      <c r="L525" s="19">
        <v>7147.4599999999991</v>
      </c>
      <c r="M525" s="19">
        <v>5233.47</v>
      </c>
      <c r="N525" s="19">
        <v>5209.3300000000017</v>
      </c>
      <c r="Q525" s="86"/>
      <c r="R525" s="16" t="s">
        <v>203</v>
      </c>
      <c r="S525" s="19">
        <v>2483.3100000000004</v>
      </c>
      <c r="T525" s="19">
        <v>2666.6400000000003</v>
      </c>
      <c r="U525" s="19">
        <v>4252.4100000000008</v>
      </c>
      <c r="V525" s="19">
        <v>6716.6100000000006</v>
      </c>
      <c r="W525" s="19">
        <v>8641.7799999999988</v>
      </c>
      <c r="X525" s="19">
        <v>6313.7799999999988</v>
      </c>
      <c r="Y525" s="19">
        <v>5105.5900000000011</v>
      </c>
      <c r="Z525" s="19">
        <v>6081.0599999999995</v>
      </c>
      <c r="AA525" s="19">
        <v>7307.5100000000011</v>
      </c>
      <c r="AB525" s="19">
        <v>7249.2699999999986</v>
      </c>
      <c r="AC525" s="19">
        <v>9633.2699999999986</v>
      </c>
      <c r="AD525" s="19">
        <v>6759.5</v>
      </c>
    </row>
    <row r="526" spans="1:30" x14ac:dyDescent="0.25">
      <c r="A526" s="86"/>
      <c r="B526" s="16" t="s">
        <v>204</v>
      </c>
      <c r="C526" s="19">
        <f>SUM(C523:C525)</f>
        <v>31009.060000000005</v>
      </c>
      <c r="D526" s="19">
        <f t="shared" ref="D526" si="1380">SUM(D523:D525)</f>
        <v>27679.920000000002</v>
      </c>
      <c r="E526" s="19">
        <f t="shared" ref="E526" si="1381">SUM(E523:E525)</f>
        <v>44402.33</v>
      </c>
      <c r="F526" s="19">
        <f t="shared" ref="F526" si="1382">SUM(F523:F525)</f>
        <v>50638.319999999992</v>
      </c>
      <c r="G526" s="19">
        <f t="shared" ref="G526" si="1383">SUM(G523:G525)</f>
        <v>46221.93</v>
      </c>
      <c r="H526" s="19">
        <f t="shared" ref="H526" si="1384">SUM(H523:H525)</f>
        <v>35626.22</v>
      </c>
      <c r="I526" s="19">
        <f t="shared" ref="I526" si="1385">SUM(I523:I525)</f>
        <v>34984.44</v>
      </c>
      <c r="J526" s="19">
        <f t="shared" ref="J526" si="1386">SUM(J523:J525)</f>
        <v>27241.909999999996</v>
      </c>
      <c r="K526" s="19">
        <f t="shared" ref="K526" si="1387">SUM(K523:K525)</f>
        <v>33740.89</v>
      </c>
      <c r="L526" s="19">
        <f t="shared" ref="L526" si="1388">SUM(L523:L525)</f>
        <v>27710.68</v>
      </c>
      <c r="M526" s="19">
        <f t="shared" ref="M526" si="1389">SUM(M523:M525)</f>
        <v>26947.510000000002</v>
      </c>
      <c r="N526" s="19">
        <f t="shared" ref="N526" si="1390">SUM(N523:N525)</f>
        <v>52641.97</v>
      </c>
      <c r="Q526" s="86"/>
      <c r="R526" s="16" t="s">
        <v>194</v>
      </c>
      <c r="S526" s="19">
        <v>25899.610000000004</v>
      </c>
      <c r="T526" s="19">
        <v>20350.189999999999</v>
      </c>
      <c r="U526" s="19">
        <v>30890.190000000006</v>
      </c>
      <c r="V526" s="19">
        <v>33783.35</v>
      </c>
      <c r="W526" s="19">
        <v>40696.85</v>
      </c>
      <c r="X526" s="19">
        <v>30938.16</v>
      </c>
      <c r="Y526" s="19">
        <v>18458.580000000002</v>
      </c>
      <c r="Z526" s="19">
        <v>30602.829999999994</v>
      </c>
      <c r="AA526" s="19">
        <v>35122.560000000005</v>
      </c>
      <c r="AB526" s="19">
        <v>34810.81</v>
      </c>
      <c r="AC526" s="19">
        <v>39949.5</v>
      </c>
      <c r="AD526" s="19">
        <v>54167.560000000005</v>
      </c>
    </row>
    <row r="527" spans="1:30" x14ac:dyDescent="0.25">
      <c r="A527" s="86" t="s">
        <v>150</v>
      </c>
      <c r="B527" s="16" t="s">
        <v>191</v>
      </c>
      <c r="C527" s="19">
        <v>1972.57</v>
      </c>
      <c r="D527" s="19">
        <v>72.83</v>
      </c>
      <c r="E527" s="19">
        <v>2594.0699999999997</v>
      </c>
      <c r="F527" s="19">
        <v>11164.279999999997</v>
      </c>
      <c r="G527" s="19">
        <v>10256.599999999999</v>
      </c>
      <c r="H527" s="19">
        <v>7222.5199999999995</v>
      </c>
      <c r="I527" s="19">
        <v>7567.2899999999991</v>
      </c>
      <c r="J527" s="19">
        <v>8974.41</v>
      </c>
      <c r="K527" s="19">
        <v>7803.57</v>
      </c>
      <c r="L527" s="19">
        <v>5997.03</v>
      </c>
      <c r="M527" s="19">
        <v>9580.19</v>
      </c>
      <c r="N527" s="19">
        <v>18508.600000000002</v>
      </c>
      <c r="Q527" s="86" t="s">
        <v>150</v>
      </c>
      <c r="R527" s="16" t="s">
        <v>201</v>
      </c>
      <c r="S527" s="19">
        <v>2245.77</v>
      </c>
      <c r="T527" s="19">
        <v>271.59999999999997</v>
      </c>
      <c r="U527" s="19">
        <v>1736.61</v>
      </c>
      <c r="V527" s="19">
        <v>1948.1200000000001</v>
      </c>
      <c r="W527" s="19">
        <v>10214.169999999998</v>
      </c>
      <c r="X527" s="19">
        <v>8473.8499999999985</v>
      </c>
      <c r="Y527" s="19">
        <v>1407.1899999999998</v>
      </c>
      <c r="Z527" s="19">
        <v>10287.320000000002</v>
      </c>
      <c r="AA527" s="19">
        <v>9889.4999999999945</v>
      </c>
      <c r="AB527" s="19">
        <v>6938.8499999999985</v>
      </c>
      <c r="AC527" s="19">
        <v>12320.260000000002</v>
      </c>
      <c r="AD527" s="19">
        <v>17059.189999999999</v>
      </c>
    </row>
    <row r="528" spans="1:30" x14ac:dyDescent="0.25">
      <c r="A528" s="86"/>
      <c r="B528" s="16" t="s">
        <v>192</v>
      </c>
      <c r="C528" s="19">
        <v>7464.6900000000005</v>
      </c>
      <c r="D528" s="19">
        <v>12250.529999999995</v>
      </c>
      <c r="E528" s="19">
        <v>11460.26</v>
      </c>
      <c r="F528" s="19">
        <v>10702.720000000001</v>
      </c>
      <c r="G528" s="19">
        <v>8597.1099999999988</v>
      </c>
      <c r="H528" s="19">
        <v>8384.83</v>
      </c>
      <c r="I528" s="19">
        <v>6040.84</v>
      </c>
      <c r="J528" s="19">
        <v>4333.0100000000011</v>
      </c>
      <c r="K528" s="19">
        <v>5865.12</v>
      </c>
      <c r="L528" s="19">
        <v>7861.68</v>
      </c>
      <c r="M528" s="19">
        <v>4097.01</v>
      </c>
      <c r="N528" s="19">
        <v>9012.0500000000011</v>
      </c>
      <c r="Q528" s="86"/>
      <c r="R528" s="16" t="s">
        <v>202</v>
      </c>
      <c r="S528" s="19">
        <v>8173.6800000000021</v>
      </c>
      <c r="T528" s="19">
        <v>12456.280000000002</v>
      </c>
      <c r="U528" s="19">
        <v>11602.869999999999</v>
      </c>
      <c r="V528" s="19">
        <v>12436.730000000001</v>
      </c>
      <c r="W528" s="19">
        <v>10882.239999999998</v>
      </c>
      <c r="X528" s="19">
        <v>6754.3100000000013</v>
      </c>
      <c r="Y528" s="19">
        <v>7023.8400000000011</v>
      </c>
      <c r="Z528" s="19">
        <v>7145.11</v>
      </c>
      <c r="AA528" s="19">
        <v>7708.26</v>
      </c>
      <c r="AB528" s="19">
        <v>5798.7200000000012</v>
      </c>
      <c r="AC528" s="19">
        <v>4678.43</v>
      </c>
      <c r="AD528" s="19">
        <v>7013.5999999999985</v>
      </c>
    </row>
    <row r="529" spans="1:30" x14ac:dyDescent="0.25">
      <c r="A529" s="86"/>
      <c r="B529" s="16" t="s">
        <v>193</v>
      </c>
      <c r="C529" s="19">
        <v>6107.079999999999</v>
      </c>
      <c r="D529" s="19">
        <v>7291.6699999999992</v>
      </c>
      <c r="E529" s="19">
        <v>10879.870000000003</v>
      </c>
      <c r="F529" s="19">
        <v>17125.23</v>
      </c>
      <c r="G529" s="19">
        <v>13692.720000000001</v>
      </c>
      <c r="H529" s="19">
        <v>14552.720000000001</v>
      </c>
      <c r="I529" s="19">
        <v>15142.779999999999</v>
      </c>
      <c r="J529" s="19">
        <v>6385.73</v>
      </c>
      <c r="K529" s="19">
        <v>5040.9099999999989</v>
      </c>
      <c r="L529" s="19">
        <v>6877.59</v>
      </c>
      <c r="M529" s="19">
        <v>6062.03</v>
      </c>
      <c r="N529" s="19">
        <v>6889.1800000000012</v>
      </c>
      <c r="Q529" s="86"/>
      <c r="R529" s="16" t="s">
        <v>203</v>
      </c>
      <c r="S529" s="19">
        <v>4462.08</v>
      </c>
      <c r="T529" s="19">
        <v>2962.82</v>
      </c>
      <c r="U529" s="19">
        <v>5112.4500000000007</v>
      </c>
      <c r="V529" s="19">
        <v>7364.07</v>
      </c>
      <c r="W529" s="19">
        <v>6819.2099999999991</v>
      </c>
      <c r="X529" s="19">
        <v>8562.0499999999993</v>
      </c>
      <c r="Y529" s="19">
        <v>5954.7300000000014</v>
      </c>
      <c r="Z529" s="19">
        <v>4692.619999999999</v>
      </c>
      <c r="AA529" s="19">
        <v>4529.829999999999</v>
      </c>
      <c r="AB529" s="19">
        <v>4333.8500000000004</v>
      </c>
      <c r="AC529" s="19">
        <v>4773.29</v>
      </c>
      <c r="AD529" s="19">
        <v>4752.8200000000006</v>
      </c>
    </row>
    <row r="530" spans="1:30" x14ac:dyDescent="0.25">
      <c r="A530" s="86"/>
      <c r="B530" s="16" t="s">
        <v>204</v>
      </c>
      <c r="C530" s="19">
        <f>SUM(C527:C529)</f>
        <v>15544.34</v>
      </c>
      <c r="D530" s="19">
        <f t="shared" ref="D530" si="1391">SUM(D527:D529)</f>
        <v>19615.029999999995</v>
      </c>
      <c r="E530" s="19">
        <f t="shared" ref="E530" si="1392">SUM(E527:E529)</f>
        <v>24934.200000000004</v>
      </c>
      <c r="F530" s="19">
        <f t="shared" ref="F530" si="1393">SUM(F527:F529)</f>
        <v>38992.229999999996</v>
      </c>
      <c r="G530" s="19">
        <f t="shared" ref="G530" si="1394">SUM(G527:G529)</f>
        <v>32546.43</v>
      </c>
      <c r="H530" s="19">
        <f t="shared" ref="H530" si="1395">SUM(H527:H529)</f>
        <v>30160.07</v>
      </c>
      <c r="I530" s="19">
        <f t="shared" ref="I530" si="1396">SUM(I527:I529)</f>
        <v>28750.909999999996</v>
      </c>
      <c r="J530" s="19">
        <f t="shared" ref="J530" si="1397">SUM(J527:J529)</f>
        <v>19693.150000000001</v>
      </c>
      <c r="K530" s="19">
        <f t="shared" ref="K530" si="1398">SUM(K527:K529)</f>
        <v>18709.599999999999</v>
      </c>
      <c r="L530" s="19">
        <f t="shared" ref="L530" si="1399">SUM(L527:L529)</f>
        <v>20736.3</v>
      </c>
      <c r="M530" s="19">
        <f t="shared" ref="M530" si="1400">SUM(M527:M529)</f>
        <v>19739.23</v>
      </c>
      <c r="N530" s="19">
        <f t="shared" ref="N530" si="1401">SUM(N527:N529)</f>
        <v>34409.83</v>
      </c>
      <c r="Q530" s="86"/>
      <c r="R530" s="16" t="s">
        <v>194</v>
      </c>
      <c r="S530" s="19">
        <v>14881.530000000002</v>
      </c>
      <c r="T530" s="19">
        <v>15690.700000000003</v>
      </c>
      <c r="U530" s="19">
        <v>18451.93</v>
      </c>
      <c r="V530" s="19">
        <v>21748.920000000002</v>
      </c>
      <c r="W530" s="19">
        <v>27915.619999999995</v>
      </c>
      <c r="X530" s="19">
        <v>23790.21</v>
      </c>
      <c r="Y530" s="19">
        <v>14385.760000000002</v>
      </c>
      <c r="Z530" s="19">
        <v>22125.05</v>
      </c>
      <c r="AA530" s="19">
        <v>22127.589999999993</v>
      </c>
      <c r="AB530" s="19">
        <v>17071.419999999998</v>
      </c>
      <c r="AC530" s="19">
        <v>21771.980000000003</v>
      </c>
      <c r="AD530" s="19">
        <v>28825.609999999997</v>
      </c>
    </row>
    <row r="531" spans="1:30" x14ac:dyDescent="0.25">
      <c r="A531" s="86" t="s">
        <v>151</v>
      </c>
      <c r="B531" s="16" t="s">
        <v>191</v>
      </c>
      <c r="C531" s="19">
        <v>16538.5</v>
      </c>
      <c r="D531" s="19">
        <v>8252.9000000000015</v>
      </c>
      <c r="E531" s="19">
        <v>16131.72</v>
      </c>
      <c r="F531" s="19">
        <v>11881.04</v>
      </c>
      <c r="G531" s="19">
        <v>9332.5499999999993</v>
      </c>
      <c r="H531" s="19">
        <v>8535.67</v>
      </c>
      <c r="I531" s="19">
        <v>6902.89</v>
      </c>
      <c r="J531" s="19">
        <v>6338.88</v>
      </c>
      <c r="K531" s="19">
        <v>5740.7000000000007</v>
      </c>
      <c r="L531" s="19">
        <v>6071.09</v>
      </c>
      <c r="M531" s="19">
        <v>7054.29</v>
      </c>
      <c r="N531" s="19">
        <v>18564.369999999995</v>
      </c>
      <c r="Q531" s="86" t="s">
        <v>151</v>
      </c>
      <c r="R531" s="16" t="s">
        <v>201</v>
      </c>
      <c r="S531" s="19">
        <v>15023.509999999997</v>
      </c>
      <c r="T531" s="19">
        <v>10599.800000000003</v>
      </c>
      <c r="U531" s="19">
        <v>16713.059999999998</v>
      </c>
      <c r="V531" s="19">
        <v>12976.78</v>
      </c>
      <c r="W531" s="19">
        <v>8573.93</v>
      </c>
      <c r="X531" s="19">
        <v>6637.76</v>
      </c>
      <c r="Y531" s="19">
        <v>6615.17</v>
      </c>
      <c r="Z531" s="19">
        <v>9576.93</v>
      </c>
      <c r="AA531" s="19">
        <v>8680.380000000001</v>
      </c>
      <c r="AB531" s="19">
        <v>7113.329999999999</v>
      </c>
      <c r="AC531" s="19">
        <v>8431.7400000000016</v>
      </c>
      <c r="AD531" s="19">
        <v>15336.660000000002</v>
      </c>
    </row>
    <row r="532" spans="1:30" x14ac:dyDescent="0.25">
      <c r="A532" s="86"/>
      <c r="B532" s="16" t="s">
        <v>192</v>
      </c>
      <c r="C532" s="19">
        <v>9215.0400000000009</v>
      </c>
      <c r="D532" s="19">
        <v>13786.030000000002</v>
      </c>
      <c r="E532" s="19">
        <v>12558.39</v>
      </c>
      <c r="F532" s="19">
        <v>13437.06</v>
      </c>
      <c r="G532" s="19">
        <v>8644.16</v>
      </c>
      <c r="H532" s="19">
        <v>10590.06</v>
      </c>
      <c r="I532" s="19">
        <v>9992.2900000000009</v>
      </c>
      <c r="J532" s="19">
        <v>4551.8</v>
      </c>
      <c r="K532" s="19">
        <v>6474.3300000000017</v>
      </c>
      <c r="L532" s="19">
        <v>7280.8700000000008</v>
      </c>
      <c r="M532" s="19">
        <v>5995.1899999999987</v>
      </c>
      <c r="N532" s="19">
        <v>12186.839999999998</v>
      </c>
      <c r="Q532" s="86"/>
      <c r="R532" s="16" t="s">
        <v>202</v>
      </c>
      <c r="S532" s="19">
        <v>12472.439999999999</v>
      </c>
      <c r="T532" s="19">
        <v>15520.59</v>
      </c>
      <c r="U532" s="19">
        <v>20066.500000000004</v>
      </c>
      <c r="V532" s="19">
        <v>18318.189999999999</v>
      </c>
      <c r="W532" s="19">
        <v>13679.670000000002</v>
      </c>
      <c r="X532" s="19">
        <v>9531.7800000000007</v>
      </c>
      <c r="Y532" s="19">
        <v>7238.430000000003</v>
      </c>
      <c r="Z532" s="19">
        <v>10392.570000000002</v>
      </c>
      <c r="AA532" s="19">
        <v>8431.4200000000019</v>
      </c>
      <c r="AB532" s="19">
        <v>8315.1799999999985</v>
      </c>
      <c r="AC532" s="19">
        <v>7861.48</v>
      </c>
      <c r="AD532" s="19">
        <v>9417.4299999999985</v>
      </c>
    </row>
    <row r="533" spans="1:30" x14ac:dyDescent="0.25">
      <c r="A533" s="86"/>
      <c r="B533" s="16" t="s">
        <v>193</v>
      </c>
      <c r="C533" s="19">
        <v>7667.1200000000008</v>
      </c>
      <c r="D533" s="19">
        <v>5463.1</v>
      </c>
      <c r="E533" s="19">
        <v>8400.7199999999993</v>
      </c>
      <c r="F533" s="19">
        <v>8480.42</v>
      </c>
      <c r="G533" s="19">
        <v>4814.3599999999997</v>
      </c>
      <c r="H533" s="19">
        <v>7503.85</v>
      </c>
      <c r="I533" s="19">
        <v>11877.699999999999</v>
      </c>
      <c r="J533" s="19">
        <v>8694.7000000000007</v>
      </c>
      <c r="K533" s="19">
        <v>3589.9599999999996</v>
      </c>
      <c r="L533" s="19">
        <v>4197.6100000000006</v>
      </c>
      <c r="M533" s="19">
        <v>3310.9100000000003</v>
      </c>
      <c r="N533" s="19">
        <v>4122.1899999999996</v>
      </c>
      <c r="Q533" s="86"/>
      <c r="R533" s="16" t="s">
        <v>203</v>
      </c>
      <c r="S533" s="19">
        <v>3601.0899999999997</v>
      </c>
      <c r="T533" s="19">
        <v>3498.0900000000006</v>
      </c>
      <c r="U533" s="19">
        <v>6948.88</v>
      </c>
      <c r="V533" s="19">
        <v>10534.810000000001</v>
      </c>
      <c r="W533" s="19">
        <v>11845.229999999998</v>
      </c>
      <c r="X533" s="19">
        <v>9555.720000000003</v>
      </c>
      <c r="Y533" s="19">
        <v>6504.2399999999989</v>
      </c>
      <c r="Z533" s="19">
        <v>5075.62</v>
      </c>
      <c r="AA533" s="19">
        <v>6246.0600000000013</v>
      </c>
      <c r="AB533" s="19">
        <v>8509.5400000000009</v>
      </c>
      <c r="AC533" s="19">
        <v>8518.2200000000012</v>
      </c>
      <c r="AD533" s="19">
        <v>5241.369999999999</v>
      </c>
    </row>
    <row r="534" spans="1:30" x14ac:dyDescent="0.25">
      <c r="A534" s="86"/>
      <c r="B534" s="16" t="s">
        <v>204</v>
      </c>
      <c r="C534" s="19">
        <f>SUM(C531:C533)</f>
        <v>33420.660000000003</v>
      </c>
      <c r="D534" s="19">
        <f t="shared" ref="D534" si="1402">SUM(D531:D533)</f>
        <v>27502.030000000006</v>
      </c>
      <c r="E534" s="19">
        <f t="shared" ref="E534" si="1403">SUM(E531:E533)</f>
        <v>37090.83</v>
      </c>
      <c r="F534" s="19">
        <f t="shared" ref="F534" si="1404">SUM(F531:F533)</f>
        <v>33798.519999999997</v>
      </c>
      <c r="G534" s="19">
        <f t="shared" ref="G534" si="1405">SUM(G531:G533)</f>
        <v>22791.07</v>
      </c>
      <c r="H534" s="19">
        <f t="shared" ref="H534" si="1406">SUM(H531:H533)</f>
        <v>26629.58</v>
      </c>
      <c r="I534" s="19">
        <f t="shared" ref="I534" si="1407">SUM(I531:I533)</f>
        <v>28772.879999999997</v>
      </c>
      <c r="J534" s="19">
        <f t="shared" ref="J534" si="1408">SUM(J531:J533)</f>
        <v>19585.38</v>
      </c>
      <c r="K534" s="19">
        <f t="shared" ref="K534" si="1409">SUM(K531:K533)</f>
        <v>15804.990000000002</v>
      </c>
      <c r="L534" s="19">
        <f t="shared" ref="L534" si="1410">SUM(L531:L533)</f>
        <v>17549.57</v>
      </c>
      <c r="M534" s="19">
        <f t="shared" ref="M534" si="1411">SUM(M531:M533)</f>
        <v>16360.39</v>
      </c>
      <c r="N534" s="19">
        <f t="shared" ref="N534" si="1412">SUM(N531:N533)</f>
        <v>34873.399999999994</v>
      </c>
      <c r="Q534" s="86"/>
      <c r="R534" s="16" t="s">
        <v>194</v>
      </c>
      <c r="S534" s="19">
        <v>31097.039999999997</v>
      </c>
      <c r="T534" s="19">
        <v>29618.480000000003</v>
      </c>
      <c r="U534" s="19">
        <v>43728.439999999995</v>
      </c>
      <c r="V534" s="19">
        <v>41829.78</v>
      </c>
      <c r="W534" s="19">
        <v>34098.83</v>
      </c>
      <c r="X534" s="19">
        <v>25725.260000000002</v>
      </c>
      <c r="Y534" s="19">
        <v>20357.84</v>
      </c>
      <c r="Z534" s="19">
        <v>25045.119999999999</v>
      </c>
      <c r="AA534" s="19">
        <v>23357.860000000004</v>
      </c>
      <c r="AB534" s="19">
        <v>23938.05</v>
      </c>
      <c r="AC534" s="19">
        <v>24811.440000000002</v>
      </c>
      <c r="AD534" s="19">
        <v>29995.46</v>
      </c>
    </row>
    <row r="535" spans="1:30" x14ac:dyDescent="0.25">
      <c r="A535" s="86" t="s">
        <v>152</v>
      </c>
      <c r="B535" s="16" t="s">
        <v>191</v>
      </c>
      <c r="C535" s="19">
        <v>6612.11</v>
      </c>
      <c r="D535" s="19">
        <v>877.43999999999994</v>
      </c>
      <c r="E535" s="19">
        <v>6032.7800000000007</v>
      </c>
      <c r="F535" s="19">
        <v>3454.83</v>
      </c>
      <c r="G535" s="19">
        <v>3578.67</v>
      </c>
      <c r="H535" s="19">
        <v>2326.7699999999995</v>
      </c>
      <c r="I535" s="19">
        <v>1641.6399999999999</v>
      </c>
      <c r="J535" s="19">
        <v>1898.36</v>
      </c>
      <c r="K535" s="19">
        <v>2041.9699999999998</v>
      </c>
      <c r="L535" s="19">
        <v>1229.0900000000001</v>
      </c>
      <c r="M535" s="19">
        <v>2432.9499999999998</v>
      </c>
      <c r="N535" s="19">
        <v>7142.1900000000005</v>
      </c>
      <c r="Q535" s="86" t="s">
        <v>152</v>
      </c>
      <c r="R535" s="16" t="s">
        <v>201</v>
      </c>
      <c r="S535" s="19">
        <v>6436.3799999999992</v>
      </c>
      <c r="T535" s="19">
        <v>1757.88</v>
      </c>
      <c r="U535" s="19">
        <v>4789.99</v>
      </c>
      <c r="V535" s="19">
        <v>4040.9400000000005</v>
      </c>
      <c r="W535" s="19">
        <v>2837.7099999999996</v>
      </c>
      <c r="X535" s="19">
        <v>1411.07</v>
      </c>
      <c r="Y535" s="19">
        <v>1003.19</v>
      </c>
      <c r="Z535" s="19">
        <v>1340.0599999999997</v>
      </c>
      <c r="AA535" s="19">
        <v>1240.8100000000002</v>
      </c>
      <c r="AB535" s="19">
        <v>1436.3699999999997</v>
      </c>
      <c r="AC535" s="19">
        <v>2808.1299999999997</v>
      </c>
      <c r="AD535" s="19">
        <v>5524.9999999999991</v>
      </c>
    </row>
    <row r="536" spans="1:30" x14ac:dyDescent="0.25">
      <c r="A536" s="86"/>
      <c r="B536" s="16" t="s">
        <v>192</v>
      </c>
      <c r="C536" s="19">
        <v>5454.9700000000012</v>
      </c>
      <c r="D536" s="19">
        <v>7442.3600000000006</v>
      </c>
      <c r="E536" s="19">
        <v>7028.9299999999994</v>
      </c>
      <c r="F536" s="19">
        <v>4581.03</v>
      </c>
      <c r="G536" s="19">
        <v>4088.57</v>
      </c>
      <c r="H536" s="19">
        <v>4198.3500000000004</v>
      </c>
      <c r="I536" s="19">
        <v>3817.0700000000006</v>
      </c>
      <c r="J536" s="19">
        <v>1605.5000000000002</v>
      </c>
      <c r="K536" s="19">
        <v>2613.6299999999997</v>
      </c>
      <c r="L536" s="19">
        <v>2789.83</v>
      </c>
      <c r="M536" s="19">
        <v>1775.42</v>
      </c>
      <c r="N536" s="19">
        <v>7308.7699999999995</v>
      </c>
      <c r="Q536" s="86"/>
      <c r="R536" s="16" t="s">
        <v>202</v>
      </c>
      <c r="S536" s="19">
        <v>6354.16</v>
      </c>
      <c r="T536" s="19">
        <v>8536.9</v>
      </c>
      <c r="U536" s="19">
        <v>8184.82</v>
      </c>
      <c r="V536" s="19">
        <v>7662.9400000000005</v>
      </c>
      <c r="W536" s="19">
        <v>3391.34</v>
      </c>
      <c r="X536" s="19">
        <v>5038.3099999999995</v>
      </c>
      <c r="Y536" s="19">
        <v>3369.6400000000003</v>
      </c>
      <c r="Z536" s="19">
        <v>1955.7300000000002</v>
      </c>
      <c r="AA536" s="19">
        <v>2723.9799999999991</v>
      </c>
      <c r="AB536" s="19">
        <v>2397.1000000000004</v>
      </c>
      <c r="AC536" s="19">
        <v>2843.0600000000013</v>
      </c>
      <c r="AD536" s="19">
        <v>7370.56</v>
      </c>
    </row>
    <row r="537" spans="1:30" x14ac:dyDescent="0.25">
      <c r="A537" s="86"/>
      <c r="B537" s="16" t="s">
        <v>193</v>
      </c>
      <c r="C537" s="19">
        <v>7657.31</v>
      </c>
      <c r="D537" s="19">
        <v>6657.9700000000021</v>
      </c>
      <c r="E537" s="19">
        <v>8113.15</v>
      </c>
      <c r="F537" s="19">
        <v>5832.3899999999994</v>
      </c>
      <c r="G537" s="19">
        <v>7220.7899999999981</v>
      </c>
      <c r="H537" s="19">
        <v>7197.4400000000005</v>
      </c>
      <c r="I537" s="19">
        <v>8929.26</v>
      </c>
      <c r="J537" s="19">
        <v>4471.6400000000003</v>
      </c>
      <c r="K537" s="19">
        <v>5267.8899999999994</v>
      </c>
      <c r="L537" s="19">
        <v>4307.74</v>
      </c>
      <c r="M537" s="19">
        <v>3996.2100000000005</v>
      </c>
      <c r="N537" s="19">
        <v>4349.3200000000006</v>
      </c>
      <c r="Q537" s="86"/>
      <c r="R537" s="16" t="s">
        <v>203</v>
      </c>
      <c r="S537" s="19">
        <v>3538.5099999999998</v>
      </c>
      <c r="T537" s="19">
        <v>3728.59</v>
      </c>
      <c r="U537" s="19">
        <v>3584.84</v>
      </c>
      <c r="V537" s="19">
        <v>3046.2299999999996</v>
      </c>
      <c r="W537" s="19">
        <v>4391.1000000000004</v>
      </c>
      <c r="X537" s="19">
        <v>4398.5099999999984</v>
      </c>
      <c r="Y537" s="19">
        <v>6401.09</v>
      </c>
      <c r="Z537" s="19">
        <v>4504.1599999999989</v>
      </c>
      <c r="AA537" s="19">
        <v>4020.5399999999995</v>
      </c>
      <c r="AB537" s="19">
        <v>4309.43</v>
      </c>
      <c r="AC537" s="19">
        <v>4458.53</v>
      </c>
      <c r="AD537" s="19">
        <v>4153.8000000000011</v>
      </c>
    </row>
    <row r="538" spans="1:30" x14ac:dyDescent="0.25">
      <c r="A538" s="86"/>
      <c r="B538" s="16" t="s">
        <v>204</v>
      </c>
      <c r="C538" s="19">
        <f>SUM(C535:C537)</f>
        <v>19724.390000000003</v>
      </c>
      <c r="D538" s="19">
        <f t="shared" ref="D538" si="1413">SUM(D535:D537)</f>
        <v>14977.770000000004</v>
      </c>
      <c r="E538" s="19">
        <f t="shared" ref="E538" si="1414">SUM(E535:E537)</f>
        <v>21174.86</v>
      </c>
      <c r="F538" s="19">
        <f t="shared" ref="F538" si="1415">SUM(F535:F537)</f>
        <v>13868.25</v>
      </c>
      <c r="G538" s="19">
        <f t="shared" ref="G538" si="1416">SUM(G535:G537)</f>
        <v>14888.029999999999</v>
      </c>
      <c r="H538" s="19">
        <f t="shared" ref="H538" si="1417">SUM(H535:H537)</f>
        <v>13722.560000000001</v>
      </c>
      <c r="I538" s="19">
        <f t="shared" ref="I538" si="1418">SUM(I535:I537)</f>
        <v>14387.970000000001</v>
      </c>
      <c r="J538" s="19">
        <f t="shared" ref="J538" si="1419">SUM(J535:J537)</f>
        <v>7975.5</v>
      </c>
      <c r="K538" s="19">
        <f t="shared" ref="K538" si="1420">SUM(K535:K537)</f>
        <v>9923.489999999998</v>
      </c>
      <c r="L538" s="19">
        <f t="shared" ref="L538" si="1421">SUM(L535:L537)</f>
        <v>8326.66</v>
      </c>
      <c r="M538" s="19">
        <f t="shared" ref="M538" si="1422">SUM(M535:M537)</f>
        <v>8204.58</v>
      </c>
      <c r="N538" s="19">
        <f t="shared" ref="N538" si="1423">SUM(N535:N537)</f>
        <v>18800.28</v>
      </c>
      <c r="Q538" s="86"/>
      <c r="R538" s="16" t="s">
        <v>194</v>
      </c>
      <c r="S538" s="19">
        <v>16329.05</v>
      </c>
      <c r="T538" s="19">
        <v>14023.369999999999</v>
      </c>
      <c r="U538" s="19">
        <v>16559.650000000001</v>
      </c>
      <c r="V538" s="19">
        <v>14750.11</v>
      </c>
      <c r="W538" s="19">
        <v>10620.15</v>
      </c>
      <c r="X538" s="19">
        <v>10847.889999999998</v>
      </c>
      <c r="Y538" s="19">
        <v>10773.92</v>
      </c>
      <c r="Z538" s="19">
        <v>7799.9499999999989</v>
      </c>
      <c r="AA538" s="19">
        <v>7985.3299999999981</v>
      </c>
      <c r="AB538" s="19">
        <v>8142.9000000000005</v>
      </c>
      <c r="AC538" s="19">
        <v>10109.720000000001</v>
      </c>
      <c r="AD538" s="19">
        <v>17049.36</v>
      </c>
    </row>
    <row r="539" spans="1:30" x14ac:dyDescent="0.25">
      <c r="A539" s="86" t="s">
        <v>153</v>
      </c>
      <c r="B539" s="16" t="s">
        <v>191</v>
      </c>
      <c r="C539" s="19">
        <v>17549.199999999997</v>
      </c>
      <c r="D539" s="19">
        <v>15120.900000000001</v>
      </c>
      <c r="E539" s="19">
        <v>17090.36</v>
      </c>
      <c r="F539" s="19">
        <v>15618.849999999999</v>
      </c>
      <c r="G539" s="19">
        <v>14152.170000000002</v>
      </c>
      <c r="H539" s="19">
        <v>13305.649999999998</v>
      </c>
      <c r="I539" s="19">
        <v>8935.27</v>
      </c>
      <c r="J539" s="19">
        <v>11658.27</v>
      </c>
      <c r="K539" s="19">
        <v>11099.03</v>
      </c>
      <c r="L539" s="19">
        <v>6966.16</v>
      </c>
      <c r="M539" s="19">
        <v>13627.73</v>
      </c>
      <c r="N539" s="19">
        <v>26342.33</v>
      </c>
      <c r="Q539" s="86" t="s">
        <v>153</v>
      </c>
      <c r="R539" s="16" t="s">
        <v>201</v>
      </c>
      <c r="S539" s="19">
        <v>19562.73</v>
      </c>
      <c r="T539" s="19">
        <v>14977.800000000003</v>
      </c>
      <c r="U539" s="19">
        <v>19173.39</v>
      </c>
      <c r="V539" s="19">
        <v>19457.980000000003</v>
      </c>
      <c r="W539" s="19">
        <v>15084.310000000005</v>
      </c>
      <c r="X539" s="19">
        <v>12033.260000000004</v>
      </c>
      <c r="Y539" s="19">
        <v>5179.630000000001</v>
      </c>
      <c r="Z539" s="19">
        <v>11248.490000000003</v>
      </c>
      <c r="AA539" s="19">
        <v>13247.360000000006</v>
      </c>
      <c r="AB539" s="19">
        <v>9157.3900000000012</v>
      </c>
      <c r="AC539" s="19">
        <v>14691.569999999998</v>
      </c>
      <c r="AD539" s="19">
        <v>21691.339999999997</v>
      </c>
    </row>
    <row r="540" spans="1:30" x14ac:dyDescent="0.25">
      <c r="A540" s="86"/>
      <c r="B540" s="16" t="s">
        <v>192</v>
      </c>
      <c r="C540" s="19">
        <v>16734.329999999998</v>
      </c>
      <c r="D540" s="19">
        <v>27215.189999999995</v>
      </c>
      <c r="E540" s="19">
        <v>19042.29</v>
      </c>
      <c r="F540" s="19">
        <v>19445.920000000002</v>
      </c>
      <c r="G540" s="19">
        <v>19356.780000000002</v>
      </c>
      <c r="H540" s="19">
        <v>12249.630000000001</v>
      </c>
      <c r="I540" s="19">
        <v>19106.060000000001</v>
      </c>
      <c r="J540" s="19">
        <v>9378.4700000000012</v>
      </c>
      <c r="K540" s="19">
        <v>10710.329999999998</v>
      </c>
      <c r="L540" s="19">
        <v>13371.329999999998</v>
      </c>
      <c r="M540" s="19">
        <v>7898.4700000000012</v>
      </c>
      <c r="N540" s="19">
        <v>13472.34</v>
      </c>
      <c r="Q540" s="86"/>
      <c r="R540" s="16" t="s">
        <v>202</v>
      </c>
      <c r="S540" s="19">
        <v>13722.079999999996</v>
      </c>
      <c r="T540" s="19">
        <v>24919.990000000005</v>
      </c>
      <c r="U540" s="19">
        <v>23300.459999999995</v>
      </c>
      <c r="V540" s="19">
        <v>20497.93</v>
      </c>
      <c r="W540" s="19">
        <v>17474.219999999994</v>
      </c>
      <c r="X540" s="19">
        <v>19032.39</v>
      </c>
      <c r="Y540" s="19">
        <v>11997.680000000002</v>
      </c>
      <c r="Z540" s="19">
        <v>8976.5399999999991</v>
      </c>
      <c r="AA540" s="19">
        <v>12517.000000000004</v>
      </c>
      <c r="AB540" s="19">
        <v>9480.76</v>
      </c>
      <c r="AC540" s="19">
        <v>8889.68</v>
      </c>
      <c r="AD540" s="19">
        <v>15590.680000000004</v>
      </c>
    </row>
    <row r="541" spans="1:30" x14ac:dyDescent="0.25">
      <c r="A541" s="86"/>
      <c r="B541" s="16" t="s">
        <v>193</v>
      </c>
      <c r="C541" s="19">
        <v>20971.11</v>
      </c>
      <c r="D541" s="19">
        <v>20296.789999999997</v>
      </c>
      <c r="E541" s="19">
        <v>14448.84</v>
      </c>
      <c r="F541" s="19">
        <v>14339.309999999998</v>
      </c>
      <c r="G541" s="19">
        <v>13470.939999999999</v>
      </c>
      <c r="H541" s="19">
        <v>19702.95</v>
      </c>
      <c r="I541" s="19">
        <v>22841.500000000007</v>
      </c>
      <c r="J541" s="19">
        <v>14145.189999999999</v>
      </c>
      <c r="K541" s="19">
        <v>17001.13</v>
      </c>
      <c r="L541" s="19">
        <v>14258.55</v>
      </c>
      <c r="M541" s="19">
        <v>18987.57</v>
      </c>
      <c r="N541" s="19">
        <v>17835.239999999998</v>
      </c>
      <c r="Q541" s="86"/>
      <c r="R541" s="16" t="s">
        <v>203</v>
      </c>
      <c r="S541" s="19">
        <v>13270.92</v>
      </c>
      <c r="T541" s="19">
        <v>16157.38</v>
      </c>
      <c r="U541" s="19">
        <v>15267.779999999999</v>
      </c>
      <c r="V541" s="19">
        <v>20871.479999999996</v>
      </c>
      <c r="W541" s="19">
        <v>23216.25</v>
      </c>
      <c r="X541" s="19">
        <v>27659.550000000007</v>
      </c>
      <c r="Y541" s="19">
        <v>25903.699999999997</v>
      </c>
      <c r="Z541" s="19">
        <v>29244.71</v>
      </c>
      <c r="AA541" s="19">
        <v>29659.549999999996</v>
      </c>
      <c r="AB541" s="19">
        <v>18076.520000000004</v>
      </c>
      <c r="AC541" s="19">
        <v>17535.82</v>
      </c>
      <c r="AD541" s="19">
        <v>17042.190000000002</v>
      </c>
    </row>
    <row r="542" spans="1:30" x14ac:dyDescent="0.25">
      <c r="A542" s="86"/>
      <c r="B542" s="16" t="s">
        <v>204</v>
      </c>
      <c r="C542" s="19">
        <f>SUM(C539:C541)</f>
        <v>55254.64</v>
      </c>
      <c r="D542" s="19">
        <f t="shared" ref="D542" si="1424">SUM(D539:D541)</f>
        <v>62632.87999999999</v>
      </c>
      <c r="E542" s="19">
        <f t="shared" ref="E542" si="1425">SUM(E539:E541)</f>
        <v>50581.490000000005</v>
      </c>
      <c r="F542" s="19">
        <f t="shared" ref="F542" si="1426">SUM(F539:F541)</f>
        <v>49404.08</v>
      </c>
      <c r="G542" s="19">
        <f t="shared" ref="G542" si="1427">SUM(G539:G541)</f>
        <v>46979.89</v>
      </c>
      <c r="H542" s="19">
        <f t="shared" ref="H542" si="1428">SUM(H539:H541)</f>
        <v>45258.229999999996</v>
      </c>
      <c r="I542" s="19">
        <f t="shared" ref="I542" si="1429">SUM(I539:I541)</f>
        <v>50882.830000000009</v>
      </c>
      <c r="J542" s="19">
        <f t="shared" ref="J542" si="1430">SUM(J539:J541)</f>
        <v>35181.93</v>
      </c>
      <c r="K542" s="19">
        <f t="shared" ref="K542" si="1431">SUM(K539:K541)</f>
        <v>38810.490000000005</v>
      </c>
      <c r="L542" s="19">
        <f t="shared" ref="L542" si="1432">SUM(L539:L541)</f>
        <v>34596.039999999994</v>
      </c>
      <c r="M542" s="19">
        <f t="shared" ref="M542" si="1433">SUM(M539:M541)</f>
        <v>40513.770000000004</v>
      </c>
      <c r="N542" s="19">
        <f t="shared" ref="N542" si="1434">SUM(N539:N541)</f>
        <v>57649.909999999996</v>
      </c>
      <c r="Q542" s="86"/>
      <c r="R542" s="16" t="s">
        <v>194</v>
      </c>
      <c r="S542" s="19">
        <v>46555.729999999996</v>
      </c>
      <c r="T542" s="19">
        <v>56055.170000000006</v>
      </c>
      <c r="U542" s="19">
        <v>57741.62999999999</v>
      </c>
      <c r="V542" s="19">
        <v>60827.39</v>
      </c>
      <c r="W542" s="19">
        <v>55774.78</v>
      </c>
      <c r="X542" s="19">
        <v>58725.200000000012</v>
      </c>
      <c r="Y542" s="19">
        <v>43081.01</v>
      </c>
      <c r="Z542" s="19">
        <v>49469.740000000005</v>
      </c>
      <c r="AA542" s="19">
        <v>55423.91</v>
      </c>
      <c r="AB542" s="19">
        <v>36714.670000000006</v>
      </c>
      <c r="AC542" s="19">
        <v>41117.07</v>
      </c>
      <c r="AD542" s="19">
        <v>54324.210000000006</v>
      </c>
    </row>
    <row r="543" spans="1:30" x14ac:dyDescent="0.25">
      <c r="A543" s="86" t="s">
        <v>158</v>
      </c>
      <c r="B543" s="16" t="s">
        <v>191</v>
      </c>
      <c r="C543" s="19">
        <v>7700.3700000000008</v>
      </c>
      <c r="D543" s="19">
        <v>16945.55</v>
      </c>
      <c r="E543" s="19">
        <v>11482.799999999997</v>
      </c>
      <c r="F543" s="19">
        <v>6440.42</v>
      </c>
      <c r="G543" s="19">
        <v>5239.17</v>
      </c>
      <c r="H543" s="19">
        <v>4439.5199999999995</v>
      </c>
      <c r="I543" s="19">
        <v>2308.69</v>
      </c>
      <c r="J543" s="19">
        <v>4546.6900000000005</v>
      </c>
      <c r="K543" s="19">
        <v>4004.25</v>
      </c>
      <c r="L543" s="19">
        <v>1031.25</v>
      </c>
      <c r="M543" s="19">
        <v>4467.1100000000006</v>
      </c>
      <c r="N543" s="19">
        <v>6401.26</v>
      </c>
      <c r="Q543" s="86" t="s">
        <v>158</v>
      </c>
      <c r="R543" s="16" t="s">
        <v>201</v>
      </c>
      <c r="S543" s="19">
        <v>7010.6900000000014</v>
      </c>
      <c r="T543" s="19">
        <v>18744.110000000004</v>
      </c>
      <c r="U543" s="19">
        <v>14548.569999999998</v>
      </c>
      <c r="V543" s="19">
        <v>9570.4599999999991</v>
      </c>
      <c r="W543" s="19">
        <v>6815.4</v>
      </c>
      <c r="X543" s="19">
        <v>2947.4399999999996</v>
      </c>
      <c r="Y543" s="19">
        <v>2303.92</v>
      </c>
      <c r="Z543" s="19">
        <v>3836.3299999999995</v>
      </c>
      <c r="AA543" s="19">
        <v>4620.46</v>
      </c>
      <c r="AB543" s="19">
        <v>3461.06</v>
      </c>
      <c r="AC543" s="19">
        <v>4907.6299999999992</v>
      </c>
      <c r="AD543" s="19">
        <v>6426.79</v>
      </c>
    </row>
    <row r="544" spans="1:30" x14ac:dyDescent="0.25">
      <c r="A544" s="86"/>
      <c r="B544" s="16" t="s">
        <v>192</v>
      </c>
      <c r="C544" s="19">
        <v>11375.100000000002</v>
      </c>
      <c r="D544" s="19">
        <v>8512.2999999999975</v>
      </c>
      <c r="E544" s="19">
        <v>10737.179999999998</v>
      </c>
      <c r="F544" s="19">
        <v>13055.960000000003</v>
      </c>
      <c r="G544" s="19">
        <v>9494.6299999999992</v>
      </c>
      <c r="H544" s="19">
        <v>8869.3299999999981</v>
      </c>
      <c r="I544" s="19">
        <v>11991.010000000002</v>
      </c>
      <c r="J544" s="19">
        <v>5087.93</v>
      </c>
      <c r="K544" s="19">
        <v>8275.34</v>
      </c>
      <c r="L544" s="19">
        <v>7393.9500000000007</v>
      </c>
      <c r="M544" s="19">
        <v>6019.5500000000011</v>
      </c>
      <c r="N544" s="19">
        <v>11285.060000000001</v>
      </c>
      <c r="Q544" s="86"/>
      <c r="R544" s="16" t="s">
        <v>202</v>
      </c>
      <c r="S544" s="19">
        <v>17187.130000000005</v>
      </c>
      <c r="T544" s="19">
        <v>6698.1900000000005</v>
      </c>
      <c r="U544" s="19">
        <v>11556.929999999997</v>
      </c>
      <c r="V544" s="19">
        <v>18030.52</v>
      </c>
      <c r="W544" s="19">
        <v>10615.83</v>
      </c>
      <c r="X544" s="19">
        <v>6712.56</v>
      </c>
      <c r="Y544" s="19">
        <v>8506.6999999999989</v>
      </c>
      <c r="Z544" s="19">
        <v>7535.4299999999985</v>
      </c>
      <c r="AA544" s="19">
        <v>10570.279999999997</v>
      </c>
      <c r="AB544" s="19">
        <v>8432.7800000000007</v>
      </c>
      <c r="AC544" s="19">
        <v>8541.84</v>
      </c>
      <c r="AD544" s="19">
        <v>13592.48</v>
      </c>
    </row>
    <row r="545" spans="1:30" x14ac:dyDescent="0.25">
      <c r="A545" s="86"/>
      <c r="B545" s="16" t="s">
        <v>193</v>
      </c>
      <c r="C545" s="19">
        <v>6504.7300000000005</v>
      </c>
      <c r="D545" s="19">
        <v>10392.980000000001</v>
      </c>
      <c r="E545" s="19">
        <v>7333.7399999999989</v>
      </c>
      <c r="F545" s="19">
        <v>8105.9400000000005</v>
      </c>
      <c r="G545" s="19">
        <v>18626.98</v>
      </c>
      <c r="H545" s="19">
        <v>19216.919999999998</v>
      </c>
      <c r="I545" s="19">
        <v>19425.91</v>
      </c>
      <c r="J545" s="19">
        <v>15584.43</v>
      </c>
      <c r="K545" s="19">
        <v>15928.6</v>
      </c>
      <c r="L545" s="19">
        <v>16180.170000000002</v>
      </c>
      <c r="M545" s="19">
        <v>12402.349999999999</v>
      </c>
      <c r="N545" s="19">
        <v>12588.91</v>
      </c>
      <c r="Q545" s="86"/>
      <c r="R545" s="16" t="s">
        <v>203</v>
      </c>
      <c r="S545" s="19">
        <v>12395.439999999997</v>
      </c>
      <c r="T545" s="19">
        <v>12486.89</v>
      </c>
      <c r="U545" s="19">
        <v>6718.25</v>
      </c>
      <c r="V545" s="19">
        <v>8731.1899999999987</v>
      </c>
      <c r="W545" s="19">
        <v>12060.069999999998</v>
      </c>
      <c r="X545" s="19">
        <v>7313.84</v>
      </c>
      <c r="Y545" s="19">
        <v>6967.3599999999979</v>
      </c>
      <c r="Z545" s="19">
        <v>8222.86</v>
      </c>
      <c r="AA545" s="19">
        <v>9866.5600000000013</v>
      </c>
      <c r="AB545" s="19">
        <v>12844.77</v>
      </c>
      <c r="AC545" s="19">
        <v>8410.4600000000009</v>
      </c>
      <c r="AD545" s="19">
        <v>5681.1500000000005</v>
      </c>
    </row>
    <row r="546" spans="1:30" x14ac:dyDescent="0.25">
      <c r="A546" s="86"/>
      <c r="B546" s="16" t="s">
        <v>204</v>
      </c>
      <c r="C546" s="19">
        <f>SUM(C543:C545)</f>
        <v>25580.2</v>
      </c>
      <c r="D546" s="19">
        <f t="shared" ref="D546" si="1435">SUM(D543:D545)</f>
        <v>35850.83</v>
      </c>
      <c r="E546" s="19">
        <f t="shared" ref="E546" si="1436">SUM(E543:E545)</f>
        <v>29553.719999999994</v>
      </c>
      <c r="F546" s="19">
        <f t="shared" ref="F546" si="1437">SUM(F543:F545)</f>
        <v>27602.320000000007</v>
      </c>
      <c r="G546" s="19">
        <f t="shared" ref="G546" si="1438">SUM(G543:G545)</f>
        <v>33360.78</v>
      </c>
      <c r="H546" s="19">
        <f t="shared" ref="H546" si="1439">SUM(H543:H545)</f>
        <v>32525.769999999997</v>
      </c>
      <c r="I546" s="19">
        <f t="shared" ref="I546" si="1440">SUM(I543:I545)</f>
        <v>33725.61</v>
      </c>
      <c r="J546" s="19">
        <f t="shared" ref="J546" si="1441">SUM(J543:J545)</f>
        <v>25219.050000000003</v>
      </c>
      <c r="K546" s="19">
        <f t="shared" ref="K546" si="1442">SUM(K543:K545)</f>
        <v>28208.190000000002</v>
      </c>
      <c r="L546" s="19">
        <f t="shared" ref="L546" si="1443">SUM(L543:L545)</f>
        <v>24605.370000000003</v>
      </c>
      <c r="M546" s="19">
        <f t="shared" ref="M546" si="1444">SUM(M543:M545)</f>
        <v>22889.010000000002</v>
      </c>
      <c r="N546" s="19">
        <f t="shared" ref="N546" si="1445">SUM(N543:N545)</f>
        <v>30275.23</v>
      </c>
      <c r="Q546" s="86"/>
      <c r="R546" s="16" t="s">
        <v>194</v>
      </c>
      <c r="S546" s="19">
        <v>36593.26</v>
      </c>
      <c r="T546" s="19">
        <v>37929.19</v>
      </c>
      <c r="U546" s="19">
        <v>32823.749999999993</v>
      </c>
      <c r="V546" s="19">
        <v>36332.17</v>
      </c>
      <c r="W546" s="19">
        <v>29491.299999999996</v>
      </c>
      <c r="X546" s="19">
        <v>16973.84</v>
      </c>
      <c r="Y546" s="19">
        <v>17777.979999999996</v>
      </c>
      <c r="Z546" s="19">
        <v>19594.62</v>
      </c>
      <c r="AA546" s="19">
        <v>25057.3</v>
      </c>
      <c r="AB546" s="19">
        <v>24738.61</v>
      </c>
      <c r="AC546" s="19">
        <v>21859.93</v>
      </c>
      <c r="AD546" s="19">
        <v>25700.420000000002</v>
      </c>
    </row>
    <row r="547" spans="1:30" x14ac:dyDescent="0.25">
      <c r="A547" s="86" t="s">
        <v>154</v>
      </c>
      <c r="B547" s="16" t="s">
        <v>191</v>
      </c>
      <c r="C547" s="19">
        <v>5841.3799999999992</v>
      </c>
      <c r="D547" s="19">
        <v>23040.5</v>
      </c>
      <c r="E547" s="19">
        <v>15845.190000000002</v>
      </c>
      <c r="F547" s="19">
        <v>7533.0499999999975</v>
      </c>
      <c r="G547" s="19">
        <v>4665.7199999999993</v>
      </c>
      <c r="H547" s="19">
        <v>5863.7300000000014</v>
      </c>
      <c r="I547" s="19">
        <v>639.75999999999988</v>
      </c>
      <c r="J547" s="19">
        <v>8538.630000000001</v>
      </c>
      <c r="K547" s="19">
        <v>2797.11</v>
      </c>
      <c r="L547" s="19">
        <v>879.96</v>
      </c>
      <c r="M547" s="19">
        <v>8541.43</v>
      </c>
      <c r="N547" s="19">
        <v>15389.390000000003</v>
      </c>
      <c r="Q547" s="86" t="s">
        <v>154</v>
      </c>
      <c r="R547" s="16" t="s">
        <v>201</v>
      </c>
      <c r="S547" s="19">
        <v>5148.5699999999988</v>
      </c>
      <c r="T547" s="19">
        <v>20403.009999999998</v>
      </c>
      <c r="U547" s="19">
        <v>18298.23</v>
      </c>
      <c r="V547" s="19">
        <v>5484.56</v>
      </c>
      <c r="W547" s="19">
        <v>5096.5799999999981</v>
      </c>
      <c r="X547" s="19">
        <v>3118.7199999999993</v>
      </c>
      <c r="Y547" s="19">
        <v>473.71</v>
      </c>
      <c r="Z547" s="19">
        <v>2844.7</v>
      </c>
      <c r="AA547" s="19">
        <v>4571.9999999999991</v>
      </c>
      <c r="AB547" s="19">
        <v>2751.4500000000003</v>
      </c>
      <c r="AC547" s="19">
        <v>13089.869999999997</v>
      </c>
      <c r="AD547" s="19">
        <v>4994.08</v>
      </c>
    </row>
    <row r="548" spans="1:30" x14ac:dyDescent="0.25">
      <c r="A548" s="86"/>
      <c r="B548" s="16" t="s">
        <v>192</v>
      </c>
      <c r="C548" s="19">
        <v>38183.939999999995</v>
      </c>
      <c r="D548" s="19">
        <v>42641.960000000014</v>
      </c>
      <c r="E548" s="19">
        <v>37877.31</v>
      </c>
      <c r="F548" s="19">
        <v>41536.589999999997</v>
      </c>
      <c r="G548" s="19">
        <v>32519.33</v>
      </c>
      <c r="H548" s="19">
        <v>27049.930000000004</v>
      </c>
      <c r="I548" s="19">
        <v>31338.85</v>
      </c>
      <c r="J548" s="19">
        <v>19491.429999999997</v>
      </c>
      <c r="K548" s="19">
        <v>25276.26</v>
      </c>
      <c r="L548" s="19">
        <v>22127.340000000007</v>
      </c>
      <c r="M548" s="19">
        <v>20450.66</v>
      </c>
      <c r="N548" s="19">
        <v>33501.719999999994</v>
      </c>
      <c r="Q548" s="86"/>
      <c r="R548" s="16" t="s">
        <v>202</v>
      </c>
      <c r="S548" s="19">
        <v>43785.73</v>
      </c>
      <c r="T548" s="19">
        <v>39117.619999999995</v>
      </c>
      <c r="U548" s="19">
        <v>45919.720000000016</v>
      </c>
      <c r="V548" s="19">
        <v>48128.060000000005</v>
      </c>
      <c r="W548" s="19">
        <v>37329.399999999994</v>
      </c>
      <c r="X548" s="19">
        <v>22792.049999999996</v>
      </c>
      <c r="Y548" s="19">
        <v>21076.090000000004</v>
      </c>
      <c r="Z548" s="19">
        <v>24362.739999999994</v>
      </c>
      <c r="AA548" s="19">
        <v>29378.079999999994</v>
      </c>
      <c r="AB548" s="19">
        <v>21433.410000000007</v>
      </c>
      <c r="AC548" s="19">
        <v>23189.84</v>
      </c>
      <c r="AD548" s="19">
        <v>38602.319999999992</v>
      </c>
    </row>
    <row r="549" spans="1:30" x14ac:dyDescent="0.25">
      <c r="A549" s="86"/>
      <c r="B549" s="16" t="s">
        <v>193</v>
      </c>
      <c r="C549" s="19">
        <v>49988.329999999994</v>
      </c>
      <c r="D549" s="19">
        <v>63919.469999999987</v>
      </c>
      <c r="E549" s="19">
        <v>57840.5</v>
      </c>
      <c r="F549" s="19">
        <v>69183.880000000019</v>
      </c>
      <c r="G549" s="19">
        <v>72665.299999999988</v>
      </c>
      <c r="H549" s="19">
        <v>77297.970000000016</v>
      </c>
      <c r="I549" s="19">
        <v>79137.939999999988</v>
      </c>
      <c r="J549" s="19">
        <v>61591.239999999991</v>
      </c>
      <c r="K549" s="19">
        <v>64443.62999999999</v>
      </c>
      <c r="L549" s="19">
        <v>69628.230000000025</v>
      </c>
      <c r="M549" s="19">
        <v>68234.14</v>
      </c>
      <c r="N549" s="19">
        <v>45635.209999999992</v>
      </c>
      <c r="Q549" s="86"/>
      <c r="R549" s="16" t="s">
        <v>203</v>
      </c>
      <c r="S549" s="19">
        <v>38077.050000000003</v>
      </c>
      <c r="T549" s="19">
        <v>39282.58</v>
      </c>
      <c r="U549" s="19">
        <v>40333.979999999996</v>
      </c>
      <c r="V549" s="19">
        <v>47024.939999999995</v>
      </c>
      <c r="W549" s="19">
        <v>59546.719999999994</v>
      </c>
      <c r="X549" s="19">
        <v>55938.969999999987</v>
      </c>
      <c r="Y549" s="19">
        <v>49996.77</v>
      </c>
      <c r="Z549" s="19">
        <v>44965.139999999992</v>
      </c>
      <c r="AA549" s="19">
        <v>41020.949999999997</v>
      </c>
      <c r="AB549" s="19">
        <v>45808.81</v>
      </c>
      <c r="AC549" s="19">
        <v>37756.68</v>
      </c>
      <c r="AD549" s="19">
        <v>41322.579999999987</v>
      </c>
    </row>
    <row r="550" spans="1:30" x14ac:dyDescent="0.25">
      <c r="A550" s="86"/>
      <c r="B550" s="16" t="s">
        <v>204</v>
      </c>
      <c r="C550" s="19">
        <f>SUM(C547:C549)</f>
        <v>94013.65</v>
      </c>
      <c r="D550" s="19">
        <f t="shared" ref="D550" si="1446">SUM(D547:D549)</f>
        <v>129601.93000000001</v>
      </c>
      <c r="E550" s="19">
        <f t="shared" ref="E550" si="1447">SUM(E547:E549)</f>
        <v>111563</v>
      </c>
      <c r="F550" s="19">
        <f t="shared" ref="F550" si="1448">SUM(F547:F549)</f>
        <v>118253.52000000002</v>
      </c>
      <c r="G550" s="19">
        <f t="shared" ref="G550" si="1449">SUM(G547:G549)</f>
        <v>109850.34999999999</v>
      </c>
      <c r="H550" s="19">
        <f t="shared" ref="H550" si="1450">SUM(H547:H549)</f>
        <v>110211.63000000002</v>
      </c>
      <c r="I550" s="19">
        <f t="shared" ref="I550" si="1451">SUM(I547:I549)</f>
        <v>111116.54999999999</v>
      </c>
      <c r="J550" s="19">
        <f t="shared" ref="J550" si="1452">SUM(J547:J549)</f>
        <v>89621.299999999988</v>
      </c>
      <c r="K550" s="19">
        <f t="shared" ref="K550" si="1453">SUM(K547:K549)</f>
        <v>92516.999999999985</v>
      </c>
      <c r="L550" s="19">
        <f t="shared" ref="L550" si="1454">SUM(L547:L549)</f>
        <v>92635.530000000028</v>
      </c>
      <c r="M550" s="19">
        <f t="shared" ref="M550" si="1455">SUM(M547:M549)</f>
        <v>97226.23</v>
      </c>
      <c r="N550" s="19">
        <f t="shared" ref="N550" si="1456">SUM(N547:N549)</f>
        <v>94526.319999999992</v>
      </c>
      <c r="Q550" s="86"/>
      <c r="R550" s="16" t="s">
        <v>194</v>
      </c>
      <c r="S550" s="19">
        <v>87011.35</v>
      </c>
      <c r="T550" s="19">
        <v>98803.209999999992</v>
      </c>
      <c r="U550" s="19">
        <v>104551.93000000001</v>
      </c>
      <c r="V550" s="19">
        <v>100637.56</v>
      </c>
      <c r="W550" s="19">
        <v>101972.69999999998</v>
      </c>
      <c r="X550" s="19">
        <v>81849.739999999991</v>
      </c>
      <c r="Y550" s="19">
        <v>71546.570000000007</v>
      </c>
      <c r="Z550" s="19">
        <v>72172.579999999987</v>
      </c>
      <c r="AA550" s="19">
        <v>74971.03</v>
      </c>
      <c r="AB550" s="19">
        <v>69993.670000000013</v>
      </c>
      <c r="AC550" s="19">
        <v>74036.39</v>
      </c>
      <c r="AD550" s="19">
        <v>84918.979999999981</v>
      </c>
    </row>
    <row r="551" spans="1:30" x14ac:dyDescent="0.25">
      <c r="A551" s="86" t="s">
        <v>155</v>
      </c>
      <c r="B551" s="16" t="s">
        <v>191</v>
      </c>
      <c r="C551" s="19">
        <v>156.31</v>
      </c>
      <c r="D551" s="19">
        <v>1248.18</v>
      </c>
      <c r="E551" s="19">
        <v>1351.34</v>
      </c>
      <c r="F551" s="19">
        <v>2436.7599999999993</v>
      </c>
      <c r="G551" s="19">
        <v>3229.91</v>
      </c>
      <c r="H551" s="19">
        <v>1692.9799999999998</v>
      </c>
      <c r="I551" s="19">
        <v>1299.71</v>
      </c>
      <c r="J551" s="19">
        <v>4308.28</v>
      </c>
      <c r="K551" s="19">
        <v>2422.1</v>
      </c>
      <c r="L551" s="19">
        <v>1605.6200000000001</v>
      </c>
      <c r="M551" s="19">
        <v>5996.98</v>
      </c>
      <c r="N551" s="19">
        <v>9895.18</v>
      </c>
      <c r="Q551" s="86" t="s">
        <v>155</v>
      </c>
      <c r="R551" s="16" t="s">
        <v>201</v>
      </c>
      <c r="S551" s="19">
        <v>282.98</v>
      </c>
      <c r="T551" s="19">
        <v>8872.6999999999989</v>
      </c>
      <c r="U551" s="19">
        <v>2178.64</v>
      </c>
      <c r="V551" s="19">
        <v>678.45</v>
      </c>
      <c r="W551" s="19">
        <v>1864.8299999999997</v>
      </c>
      <c r="X551" s="19">
        <v>1979.8200000000002</v>
      </c>
      <c r="Y551" s="19">
        <v>230.40999999999997</v>
      </c>
      <c r="Z551" s="19">
        <v>2139.7700000000004</v>
      </c>
      <c r="AA551" s="19">
        <v>2369</v>
      </c>
      <c r="AB551" s="19">
        <v>2027.26</v>
      </c>
      <c r="AC551" s="19">
        <v>7703.32</v>
      </c>
      <c r="AD551" s="19">
        <v>4110.08</v>
      </c>
    </row>
    <row r="552" spans="1:30" x14ac:dyDescent="0.25">
      <c r="A552" s="86"/>
      <c r="B552" s="16" t="s">
        <v>192</v>
      </c>
      <c r="C552" s="19">
        <v>21401.399999999998</v>
      </c>
      <c r="D552" s="19">
        <v>28804.419999999991</v>
      </c>
      <c r="E552" s="19">
        <v>26209.860000000008</v>
      </c>
      <c r="F552" s="19">
        <v>21016.12</v>
      </c>
      <c r="G552" s="19">
        <v>17418</v>
      </c>
      <c r="H552" s="19">
        <v>16801.489999999998</v>
      </c>
      <c r="I552" s="19">
        <v>17125.670000000006</v>
      </c>
      <c r="J552" s="19">
        <v>9203.0699999999979</v>
      </c>
      <c r="K552" s="19">
        <v>13636.759999999998</v>
      </c>
      <c r="L552" s="19">
        <v>9913.260000000002</v>
      </c>
      <c r="M552" s="19">
        <v>11039.67</v>
      </c>
      <c r="N552" s="19">
        <v>18829.070000000003</v>
      </c>
      <c r="Q552" s="86"/>
      <c r="R552" s="16" t="s">
        <v>202</v>
      </c>
      <c r="S552" s="19">
        <v>23180.710000000003</v>
      </c>
      <c r="T552" s="19">
        <v>22451.569999999996</v>
      </c>
      <c r="U552" s="19">
        <v>30107.209999999992</v>
      </c>
      <c r="V552" s="19">
        <v>29806.87</v>
      </c>
      <c r="W552" s="19">
        <v>24158.05000000001</v>
      </c>
      <c r="X552" s="19">
        <v>14771.5</v>
      </c>
      <c r="Y552" s="19">
        <v>13445.030000000002</v>
      </c>
      <c r="Z552" s="19">
        <v>12012.110000000002</v>
      </c>
      <c r="AA552" s="19">
        <v>14991.580000000002</v>
      </c>
      <c r="AB552" s="19">
        <v>11832.79</v>
      </c>
      <c r="AC552" s="19">
        <v>12206.739999999998</v>
      </c>
      <c r="AD552" s="19">
        <v>24936.450000000004</v>
      </c>
    </row>
    <row r="553" spans="1:30" x14ac:dyDescent="0.25">
      <c r="A553" s="86"/>
      <c r="B553" s="16" t="s">
        <v>193</v>
      </c>
      <c r="C553" s="19">
        <v>21784.25</v>
      </c>
      <c r="D553" s="19">
        <v>20900.02</v>
      </c>
      <c r="E553" s="19">
        <v>25125.759999999998</v>
      </c>
      <c r="F553" s="19">
        <v>33124.700000000004</v>
      </c>
      <c r="G553" s="19">
        <v>34212.509999999995</v>
      </c>
      <c r="H553" s="19">
        <v>27765.96</v>
      </c>
      <c r="I553" s="19">
        <v>35442.36</v>
      </c>
      <c r="J553" s="19">
        <v>26093.940000000002</v>
      </c>
      <c r="K553" s="19">
        <v>14523.46</v>
      </c>
      <c r="L553" s="19">
        <v>12407.6</v>
      </c>
      <c r="M553" s="19">
        <v>17089.21</v>
      </c>
      <c r="N553" s="19">
        <v>20442.27</v>
      </c>
      <c r="Q553" s="86"/>
      <c r="R553" s="16" t="s">
        <v>203</v>
      </c>
      <c r="S553" s="19">
        <v>7461.32</v>
      </c>
      <c r="T553" s="19">
        <v>12546.85</v>
      </c>
      <c r="U553" s="19">
        <v>20206.479999999992</v>
      </c>
      <c r="V553" s="19">
        <v>31353.520000000004</v>
      </c>
      <c r="W553" s="19">
        <v>32166.329999999998</v>
      </c>
      <c r="X553" s="19">
        <v>31640.94</v>
      </c>
      <c r="Y553" s="19">
        <v>34071.200000000012</v>
      </c>
      <c r="Z553" s="19">
        <v>16944.190000000002</v>
      </c>
      <c r="AA553" s="19">
        <v>17816.530000000002</v>
      </c>
      <c r="AB553" s="19">
        <v>8571.4200000000019</v>
      </c>
      <c r="AC553" s="19">
        <v>8186.0700000000015</v>
      </c>
      <c r="AD553" s="19">
        <v>9468.02</v>
      </c>
    </row>
    <row r="554" spans="1:30" x14ac:dyDescent="0.25">
      <c r="A554" s="86"/>
      <c r="B554" s="16" t="s">
        <v>204</v>
      </c>
      <c r="C554" s="19">
        <f>SUM(C551:C553)</f>
        <v>43341.96</v>
      </c>
      <c r="D554" s="19">
        <f t="shared" ref="D554" si="1457">SUM(D551:D553)</f>
        <v>50952.619999999995</v>
      </c>
      <c r="E554" s="19">
        <f t="shared" ref="E554" si="1458">SUM(E551:E553)</f>
        <v>52686.960000000006</v>
      </c>
      <c r="F554" s="19">
        <f t="shared" ref="F554" si="1459">SUM(F551:F553)</f>
        <v>56577.58</v>
      </c>
      <c r="G554" s="19">
        <f t="shared" ref="G554" si="1460">SUM(G551:G553)</f>
        <v>54860.42</v>
      </c>
      <c r="H554" s="19">
        <f t="shared" ref="H554" si="1461">SUM(H551:H553)</f>
        <v>46260.429999999993</v>
      </c>
      <c r="I554" s="19">
        <f t="shared" ref="I554" si="1462">SUM(I551:I553)</f>
        <v>53867.740000000005</v>
      </c>
      <c r="J554" s="19">
        <f t="shared" ref="J554" si="1463">SUM(J551:J553)</f>
        <v>39605.29</v>
      </c>
      <c r="K554" s="19">
        <f t="shared" ref="K554" si="1464">SUM(K551:K553)</f>
        <v>30582.32</v>
      </c>
      <c r="L554" s="19">
        <f t="shared" ref="L554" si="1465">SUM(L551:L553)</f>
        <v>23926.480000000003</v>
      </c>
      <c r="M554" s="19">
        <f t="shared" ref="M554" si="1466">SUM(M551:M553)</f>
        <v>34125.86</v>
      </c>
      <c r="N554" s="19">
        <f t="shared" ref="N554" si="1467">SUM(N551:N553)</f>
        <v>49166.520000000004</v>
      </c>
      <c r="Q554" s="86"/>
      <c r="R554" s="16" t="s">
        <v>194</v>
      </c>
      <c r="S554" s="19">
        <v>30925.010000000002</v>
      </c>
      <c r="T554" s="19">
        <v>43871.119999999995</v>
      </c>
      <c r="U554" s="19">
        <v>52492.329999999987</v>
      </c>
      <c r="V554" s="19">
        <v>61838.840000000004</v>
      </c>
      <c r="W554" s="19">
        <v>58189.210000000006</v>
      </c>
      <c r="X554" s="19">
        <v>48392.259999999995</v>
      </c>
      <c r="Y554" s="19">
        <v>47746.640000000014</v>
      </c>
      <c r="Z554" s="19">
        <v>31096.070000000007</v>
      </c>
      <c r="AA554" s="19">
        <v>35177.11</v>
      </c>
      <c r="AB554" s="19">
        <v>22431.47</v>
      </c>
      <c r="AC554" s="19">
        <v>28096.129999999997</v>
      </c>
      <c r="AD554" s="19">
        <v>38514.550000000003</v>
      </c>
    </row>
    <row r="555" spans="1:30" x14ac:dyDescent="0.25">
      <c r="A555" s="86" t="s">
        <v>156</v>
      </c>
      <c r="B555" s="16" t="s">
        <v>191</v>
      </c>
      <c r="C555" s="19">
        <v>28293.829999999998</v>
      </c>
      <c r="D555" s="19">
        <v>19016.91</v>
      </c>
      <c r="E555" s="19">
        <v>13805.040000000003</v>
      </c>
      <c r="F555" s="19">
        <v>18429.969999999998</v>
      </c>
      <c r="G555" s="19">
        <v>17979.590000000004</v>
      </c>
      <c r="H555" s="19">
        <v>12751.96</v>
      </c>
      <c r="I555" s="19">
        <v>11471.430000000002</v>
      </c>
      <c r="J555" s="19">
        <v>15565.309999999998</v>
      </c>
      <c r="K555" s="19">
        <v>12918.009999999998</v>
      </c>
      <c r="L555" s="19">
        <v>10796.669999999998</v>
      </c>
      <c r="M555" s="19">
        <v>17049.760000000002</v>
      </c>
      <c r="N555" s="19">
        <v>45841.08</v>
      </c>
      <c r="Q555" s="86" t="s">
        <v>156</v>
      </c>
      <c r="R555" s="16" t="s">
        <v>201</v>
      </c>
      <c r="S555" s="19">
        <v>20802.210000000006</v>
      </c>
      <c r="T555" s="19">
        <v>18005.98</v>
      </c>
      <c r="U555" s="19">
        <v>16233</v>
      </c>
      <c r="V555" s="19">
        <v>16674.48</v>
      </c>
      <c r="W555" s="19">
        <v>16730.290000000005</v>
      </c>
      <c r="X555" s="19">
        <v>13050.670000000002</v>
      </c>
      <c r="Y555" s="19">
        <v>7345.4399999999987</v>
      </c>
      <c r="Z555" s="19">
        <v>16772.449999999997</v>
      </c>
      <c r="AA555" s="19">
        <v>14299.980000000001</v>
      </c>
      <c r="AB555" s="19">
        <v>13846.289999999999</v>
      </c>
      <c r="AC555" s="19">
        <v>24950.700000000004</v>
      </c>
      <c r="AD555" s="19">
        <v>37075.619999999995</v>
      </c>
    </row>
    <row r="556" spans="1:30" x14ac:dyDescent="0.25">
      <c r="A556" s="86"/>
      <c r="B556" s="16" t="s">
        <v>192</v>
      </c>
      <c r="C556" s="19">
        <v>9828.2900000000009</v>
      </c>
      <c r="D556" s="19">
        <v>16406.8</v>
      </c>
      <c r="E556" s="19">
        <v>11911.369999999999</v>
      </c>
      <c r="F556" s="19">
        <v>11856.04</v>
      </c>
      <c r="G556" s="19">
        <v>8991.32</v>
      </c>
      <c r="H556" s="19">
        <v>12103.720000000001</v>
      </c>
      <c r="I556" s="19">
        <v>7947.0499999999993</v>
      </c>
      <c r="J556" s="19">
        <v>2690.72</v>
      </c>
      <c r="K556" s="19">
        <v>5648.75</v>
      </c>
      <c r="L556" s="19">
        <v>6456.6600000000008</v>
      </c>
      <c r="M556" s="19">
        <v>5883.59</v>
      </c>
      <c r="N556" s="19">
        <v>8238.27</v>
      </c>
      <c r="Q556" s="86"/>
      <c r="R556" s="16" t="s">
        <v>202</v>
      </c>
      <c r="S556" s="19">
        <v>9492.5400000000009</v>
      </c>
      <c r="T556" s="19">
        <v>14360.899999999996</v>
      </c>
      <c r="U556" s="19">
        <v>15909.890000000003</v>
      </c>
      <c r="V556" s="19">
        <v>15368.3</v>
      </c>
      <c r="W556" s="19">
        <v>13538.36</v>
      </c>
      <c r="X556" s="19">
        <v>8286.11</v>
      </c>
      <c r="Y556" s="19">
        <v>6122.59</v>
      </c>
      <c r="Z556" s="19">
        <v>6799.17</v>
      </c>
      <c r="AA556" s="19">
        <v>9732.1800000000021</v>
      </c>
      <c r="AB556" s="19">
        <v>5062.4499999999989</v>
      </c>
      <c r="AC556" s="19">
        <v>6219.05</v>
      </c>
      <c r="AD556" s="19">
        <v>9457.9799999999977</v>
      </c>
    </row>
    <row r="557" spans="1:30" x14ac:dyDescent="0.25">
      <c r="A557" s="86"/>
      <c r="B557" s="16" t="s">
        <v>193</v>
      </c>
      <c r="C557" s="19">
        <v>13032.4</v>
      </c>
      <c r="D557" s="19">
        <v>9770.32</v>
      </c>
      <c r="E557" s="19">
        <v>13857.219999999998</v>
      </c>
      <c r="F557" s="19">
        <v>19326.060000000001</v>
      </c>
      <c r="G557" s="19">
        <v>23599.11</v>
      </c>
      <c r="H557" s="19">
        <v>25003.049999999996</v>
      </c>
      <c r="I557" s="19">
        <v>25659.21</v>
      </c>
      <c r="J557" s="19">
        <v>13299.490000000002</v>
      </c>
      <c r="K557" s="19">
        <v>11154.86</v>
      </c>
      <c r="L557" s="19">
        <v>11694.25</v>
      </c>
      <c r="M557" s="19">
        <v>13923.26</v>
      </c>
      <c r="N557" s="19">
        <v>14841.82</v>
      </c>
      <c r="Q557" s="86"/>
      <c r="R557" s="16" t="s">
        <v>203</v>
      </c>
      <c r="S557" s="19">
        <v>3507.2200000000003</v>
      </c>
      <c r="T557" s="19">
        <v>7995.64</v>
      </c>
      <c r="U557" s="19">
        <v>10627.500000000002</v>
      </c>
      <c r="V557" s="19">
        <v>8164.23</v>
      </c>
      <c r="W557" s="19">
        <v>7493.9900000000007</v>
      </c>
      <c r="X557" s="19">
        <v>11412.8</v>
      </c>
      <c r="Y557" s="19">
        <v>10761.57</v>
      </c>
      <c r="Z557" s="19">
        <v>7673.2000000000007</v>
      </c>
      <c r="AA557" s="19">
        <v>12648.27</v>
      </c>
      <c r="AB557" s="19">
        <v>13019.260000000002</v>
      </c>
      <c r="AC557" s="19">
        <v>14998.909999999998</v>
      </c>
      <c r="AD557" s="19">
        <v>16629.260000000002</v>
      </c>
    </row>
    <row r="558" spans="1:30" x14ac:dyDescent="0.25">
      <c r="A558" s="86"/>
      <c r="B558" s="16" t="s">
        <v>204</v>
      </c>
      <c r="C558" s="19">
        <f>SUM(C555:C557)</f>
        <v>51154.52</v>
      </c>
      <c r="D558" s="19">
        <f t="shared" ref="D558" si="1468">SUM(D555:D557)</f>
        <v>45194.03</v>
      </c>
      <c r="E558" s="19">
        <f t="shared" ref="E558" si="1469">SUM(E555:E557)</f>
        <v>39573.630000000005</v>
      </c>
      <c r="F558" s="19">
        <f t="shared" ref="F558" si="1470">SUM(F555:F557)</f>
        <v>49612.07</v>
      </c>
      <c r="G558" s="19">
        <f t="shared" ref="G558" si="1471">SUM(G555:G557)</f>
        <v>50570.020000000004</v>
      </c>
      <c r="H558" s="19">
        <f t="shared" ref="H558" si="1472">SUM(H555:H557)</f>
        <v>49858.729999999996</v>
      </c>
      <c r="I558" s="19">
        <f t="shared" ref="I558" si="1473">SUM(I555:I557)</f>
        <v>45077.69</v>
      </c>
      <c r="J558" s="19">
        <f t="shared" ref="J558" si="1474">SUM(J555:J557)</f>
        <v>31555.52</v>
      </c>
      <c r="K558" s="19">
        <f t="shared" ref="K558" si="1475">SUM(K555:K557)</f>
        <v>29721.62</v>
      </c>
      <c r="L558" s="19">
        <f t="shared" ref="L558" si="1476">SUM(L555:L557)</f>
        <v>28947.579999999998</v>
      </c>
      <c r="M558" s="19">
        <f t="shared" ref="M558" si="1477">SUM(M555:M557)</f>
        <v>36856.61</v>
      </c>
      <c r="N558" s="19">
        <f t="shared" ref="N558" si="1478">SUM(N555:N557)</f>
        <v>68921.170000000013</v>
      </c>
      <c r="Q558" s="86"/>
      <c r="R558" s="16" t="s">
        <v>194</v>
      </c>
      <c r="S558" s="19">
        <v>33801.970000000008</v>
      </c>
      <c r="T558" s="19">
        <v>40362.519999999997</v>
      </c>
      <c r="U558" s="19">
        <v>42770.390000000007</v>
      </c>
      <c r="V558" s="19">
        <v>40207.009999999995</v>
      </c>
      <c r="W558" s="19">
        <v>37762.640000000007</v>
      </c>
      <c r="X558" s="19">
        <v>32749.58</v>
      </c>
      <c r="Y558" s="19">
        <v>24229.599999999999</v>
      </c>
      <c r="Z558" s="19">
        <v>31244.819999999996</v>
      </c>
      <c r="AA558" s="19">
        <v>36680.430000000008</v>
      </c>
      <c r="AB558" s="19">
        <v>31928</v>
      </c>
      <c r="AC558" s="19">
        <v>46168.66</v>
      </c>
      <c r="AD558" s="19">
        <v>63162.859999999993</v>
      </c>
    </row>
    <row r="559" spans="1:30" x14ac:dyDescent="0.25">
      <c r="A559" s="86" t="s">
        <v>157</v>
      </c>
      <c r="B559" s="16" t="s">
        <v>191</v>
      </c>
      <c r="C559" s="19">
        <v>1056.69</v>
      </c>
      <c r="D559" s="19">
        <v>0</v>
      </c>
      <c r="E559" s="19">
        <v>918.53</v>
      </c>
      <c r="F559" s="19">
        <v>2018.4</v>
      </c>
      <c r="G559" s="19">
        <v>1872.45</v>
      </c>
      <c r="H559" s="19">
        <v>1417.43</v>
      </c>
      <c r="I559" s="19">
        <v>1121.8699999999999</v>
      </c>
      <c r="J559" s="19">
        <v>2448.2899999999995</v>
      </c>
      <c r="K559" s="19">
        <v>2622.86</v>
      </c>
      <c r="L559" s="19">
        <v>2216.42</v>
      </c>
      <c r="M559" s="19">
        <v>3105.21</v>
      </c>
      <c r="N559" s="19">
        <v>9422.7199999999993</v>
      </c>
      <c r="Q559" s="86" t="s">
        <v>157</v>
      </c>
      <c r="R559" s="16" t="s">
        <v>201</v>
      </c>
      <c r="S559" s="19">
        <v>2426.0299999999997</v>
      </c>
      <c r="T559" s="19">
        <v>82.05</v>
      </c>
      <c r="U559" s="19">
        <v>1819.92</v>
      </c>
      <c r="V559" s="19">
        <v>1419.89</v>
      </c>
      <c r="W559" s="19">
        <v>1815.6</v>
      </c>
      <c r="X559" s="19">
        <v>1433.39</v>
      </c>
      <c r="Y559" s="19">
        <v>968.15999999999985</v>
      </c>
      <c r="Z559" s="19">
        <v>2830.2</v>
      </c>
      <c r="AA559" s="19">
        <v>2838.1299999999997</v>
      </c>
      <c r="AB559" s="19">
        <v>3194.7300000000005</v>
      </c>
      <c r="AC559" s="19">
        <v>4057.2199999999993</v>
      </c>
      <c r="AD559" s="19">
        <v>9848.51</v>
      </c>
    </row>
    <row r="560" spans="1:30" x14ac:dyDescent="0.25">
      <c r="A560" s="86"/>
      <c r="B560" s="16" t="s">
        <v>192</v>
      </c>
      <c r="C560" s="19">
        <v>8618.4999999999982</v>
      </c>
      <c r="D560" s="19">
        <v>10709.159999999996</v>
      </c>
      <c r="E560" s="19">
        <v>12102.199999999997</v>
      </c>
      <c r="F560" s="19">
        <v>8085.5700000000015</v>
      </c>
      <c r="G560" s="19">
        <v>8516.4500000000007</v>
      </c>
      <c r="H560" s="19">
        <v>6622.17</v>
      </c>
      <c r="I560" s="19">
        <v>9518.9799999999977</v>
      </c>
      <c r="J560" s="19">
        <v>6725.57</v>
      </c>
      <c r="K560" s="19">
        <v>10302.480000000001</v>
      </c>
      <c r="L560" s="19">
        <v>14657.339999999998</v>
      </c>
      <c r="M560" s="19">
        <v>12591.099999999999</v>
      </c>
      <c r="N560" s="19">
        <v>31041.529999999995</v>
      </c>
      <c r="Q560" s="86"/>
      <c r="R560" s="16" t="s">
        <v>202</v>
      </c>
      <c r="S560" s="19">
        <v>14669.5</v>
      </c>
      <c r="T560" s="19">
        <v>10217.210000000003</v>
      </c>
      <c r="U560" s="19">
        <v>12431.079999999998</v>
      </c>
      <c r="V560" s="19">
        <v>9613.4000000000015</v>
      </c>
      <c r="W560" s="19">
        <v>8519.6499999999978</v>
      </c>
      <c r="X560" s="19">
        <v>6473.6699999999983</v>
      </c>
      <c r="Y560" s="19">
        <v>6931.4399999999987</v>
      </c>
      <c r="Z560" s="19">
        <v>6942.7800000000016</v>
      </c>
      <c r="AA560" s="19">
        <v>8165.9000000000015</v>
      </c>
      <c r="AB560" s="19">
        <v>12257.990000000002</v>
      </c>
      <c r="AC560" s="19">
        <v>14310.649999999998</v>
      </c>
      <c r="AD560" s="19">
        <v>26089.029999999992</v>
      </c>
    </row>
    <row r="561" spans="1:30" x14ac:dyDescent="0.25">
      <c r="A561" s="86"/>
      <c r="B561" s="16" t="s">
        <v>193</v>
      </c>
      <c r="C561" s="19">
        <v>6951.0300000000007</v>
      </c>
      <c r="D561" s="19">
        <v>9945.9400000000023</v>
      </c>
      <c r="E561" s="19">
        <v>10413.59</v>
      </c>
      <c r="F561" s="19">
        <v>14177.9</v>
      </c>
      <c r="G561" s="19">
        <v>15920.380000000003</v>
      </c>
      <c r="H561" s="19">
        <v>15968.349999999999</v>
      </c>
      <c r="I561" s="19">
        <v>13012.890000000001</v>
      </c>
      <c r="J561" s="19">
        <v>9676.4200000000019</v>
      </c>
      <c r="K561" s="19">
        <v>10509.13</v>
      </c>
      <c r="L561" s="19">
        <v>14857.42</v>
      </c>
      <c r="M561" s="19">
        <v>14920.01</v>
      </c>
      <c r="N561" s="19">
        <v>17553.810000000001</v>
      </c>
      <c r="Q561" s="86"/>
      <c r="R561" s="16" t="s">
        <v>203</v>
      </c>
      <c r="S561" s="19">
        <v>6246.13</v>
      </c>
      <c r="T561" s="19">
        <v>6462.9499999999989</v>
      </c>
      <c r="U561" s="19">
        <v>7903.9099999999989</v>
      </c>
      <c r="V561" s="19">
        <v>6843.0000000000009</v>
      </c>
      <c r="W561" s="19">
        <v>8696.2000000000025</v>
      </c>
      <c r="X561" s="19">
        <v>6825.6799999999994</v>
      </c>
      <c r="Y561" s="19">
        <v>7034.54</v>
      </c>
      <c r="Z561" s="19">
        <v>8387.35</v>
      </c>
      <c r="AA561" s="19">
        <v>7181.41</v>
      </c>
      <c r="AB561" s="19">
        <v>11166.219999999996</v>
      </c>
      <c r="AC561" s="19">
        <v>12480.99</v>
      </c>
      <c r="AD561" s="19">
        <v>12118.209999999997</v>
      </c>
    </row>
    <row r="562" spans="1:30" x14ac:dyDescent="0.25">
      <c r="A562" s="86"/>
      <c r="B562" s="16" t="s">
        <v>204</v>
      </c>
      <c r="C562" s="19">
        <f>SUM(C559:C561)</f>
        <v>16626.22</v>
      </c>
      <c r="D562" s="19">
        <f t="shared" ref="D562" si="1479">SUM(D559:D561)</f>
        <v>20655.099999999999</v>
      </c>
      <c r="E562" s="19">
        <f t="shared" ref="E562" si="1480">SUM(E559:E561)</f>
        <v>23434.32</v>
      </c>
      <c r="F562" s="19">
        <f t="shared" ref="F562" si="1481">SUM(F559:F561)</f>
        <v>24281.870000000003</v>
      </c>
      <c r="G562" s="19">
        <f t="shared" ref="G562" si="1482">SUM(G559:G561)</f>
        <v>26309.280000000006</v>
      </c>
      <c r="H562" s="19">
        <f t="shared" ref="H562" si="1483">SUM(H559:H561)</f>
        <v>24007.949999999997</v>
      </c>
      <c r="I562" s="19">
        <f t="shared" ref="I562" si="1484">SUM(I559:I561)</f>
        <v>23653.739999999998</v>
      </c>
      <c r="J562" s="19">
        <f t="shared" ref="J562" si="1485">SUM(J559:J561)</f>
        <v>18850.28</v>
      </c>
      <c r="K562" s="19">
        <f t="shared" ref="K562" si="1486">SUM(K559:K561)</f>
        <v>23434.47</v>
      </c>
      <c r="L562" s="19">
        <f t="shared" ref="L562" si="1487">SUM(L559:L561)</f>
        <v>31731.18</v>
      </c>
      <c r="M562" s="19">
        <f t="shared" ref="M562" si="1488">SUM(M559:M561)</f>
        <v>30616.32</v>
      </c>
      <c r="N562" s="19">
        <f t="shared" ref="N562" si="1489">SUM(N559:N561)</f>
        <v>58018.06</v>
      </c>
      <c r="Q562" s="86"/>
      <c r="R562" s="16" t="s">
        <v>194</v>
      </c>
      <c r="S562" s="19">
        <v>23341.66</v>
      </c>
      <c r="T562" s="19">
        <v>16762.21</v>
      </c>
      <c r="U562" s="19">
        <v>22154.909999999996</v>
      </c>
      <c r="V562" s="19">
        <v>17876.29</v>
      </c>
      <c r="W562" s="19">
        <v>19031.45</v>
      </c>
      <c r="X562" s="19">
        <v>14732.739999999998</v>
      </c>
      <c r="Y562" s="19">
        <v>14934.14</v>
      </c>
      <c r="Z562" s="19">
        <v>18160.330000000002</v>
      </c>
      <c r="AA562" s="19">
        <v>18185.440000000002</v>
      </c>
      <c r="AB562" s="19">
        <v>26618.939999999995</v>
      </c>
      <c r="AC562" s="19">
        <v>30848.859999999993</v>
      </c>
      <c r="AD562" s="19">
        <v>48055.749999999993</v>
      </c>
    </row>
    <row r="563" spans="1:30" x14ac:dyDescent="0.25">
      <c r="A563" s="86" t="s">
        <v>159</v>
      </c>
      <c r="B563" s="16" t="s">
        <v>191</v>
      </c>
      <c r="C563" s="19">
        <v>299.12</v>
      </c>
      <c r="D563" s="19">
        <v>17900.570000000003</v>
      </c>
      <c r="E563" s="19">
        <v>11083.789999999999</v>
      </c>
      <c r="F563" s="19">
        <v>5831.1999999999989</v>
      </c>
      <c r="G563" s="19">
        <v>480.12</v>
      </c>
      <c r="H563" s="19">
        <v>5993.57</v>
      </c>
      <c r="I563" s="19">
        <v>659.06</v>
      </c>
      <c r="J563" s="19">
        <v>9075.77</v>
      </c>
      <c r="K563" s="19">
        <v>392.88</v>
      </c>
      <c r="L563" s="19">
        <v>411.19</v>
      </c>
      <c r="M563" s="19">
        <v>12118.22</v>
      </c>
      <c r="N563" s="19">
        <v>26956.26</v>
      </c>
      <c r="Q563" s="86" t="s">
        <v>159</v>
      </c>
      <c r="R563" s="16" t="s">
        <v>201</v>
      </c>
      <c r="S563" s="19">
        <v>1094.71</v>
      </c>
      <c r="T563" s="19">
        <v>22815.860000000004</v>
      </c>
      <c r="U563" s="19">
        <v>14116.699999999995</v>
      </c>
      <c r="V563" s="19">
        <v>9656.3500000000058</v>
      </c>
      <c r="W563" s="19">
        <v>7856.5199999999986</v>
      </c>
      <c r="X563" s="19">
        <v>4755.0599999999995</v>
      </c>
      <c r="Y563" s="19">
        <v>315.35000000000002</v>
      </c>
      <c r="Z563" s="19">
        <v>1461.8600000000001</v>
      </c>
      <c r="AA563" s="19">
        <v>5400.920000000001</v>
      </c>
      <c r="AB563" s="19">
        <v>1267.9699999999998</v>
      </c>
      <c r="AC563" s="19">
        <v>12835.090000000004</v>
      </c>
      <c r="AD563" s="19">
        <v>664.3</v>
      </c>
    </row>
    <row r="564" spans="1:30" x14ac:dyDescent="0.25">
      <c r="A564" s="86"/>
      <c r="B564" s="16" t="s">
        <v>192</v>
      </c>
      <c r="C564" s="19">
        <v>63949.950000000019</v>
      </c>
      <c r="D564" s="19">
        <v>61344.789999999972</v>
      </c>
      <c r="E564" s="19">
        <v>58866.360000000022</v>
      </c>
      <c r="F564" s="19">
        <v>55415.60000000002</v>
      </c>
      <c r="G564" s="19">
        <v>23750.210000000003</v>
      </c>
      <c r="H564" s="19">
        <v>17578.739999999998</v>
      </c>
      <c r="I564" s="19">
        <v>21502.25</v>
      </c>
      <c r="J564" s="19">
        <v>15990.719999999998</v>
      </c>
      <c r="K564" s="19">
        <v>24854.23</v>
      </c>
      <c r="L564" s="19">
        <v>21392.720000000001</v>
      </c>
      <c r="M564" s="19">
        <v>21458.98</v>
      </c>
      <c r="N564" s="19">
        <v>35099.130000000005</v>
      </c>
      <c r="Q564" s="86"/>
      <c r="R564" s="16" t="s">
        <v>202</v>
      </c>
      <c r="S564" s="19">
        <v>34289.329999999987</v>
      </c>
      <c r="T564" s="19">
        <v>49505.419999999991</v>
      </c>
      <c r="U564" s="19">
        <v>23189.440000000002</v>
      </c>
      <c r="V564" s="19">
        <v>35374.48000000001</v>
      </c>
      <c r="W564" s="19">
        <v>74967.780000000072</v>
      </c>
      <c r="X564" s="19">
        <v>30415.719999999998</v>
      </c>
      <c r="Y564" s="19">
        <v>23899.05000000001</v>
      </c>
      <c r="Z564" s="19">
        <v>25614.30000000001</v>
      </c>
      <c r="AA564" s="19">
        <v>26696.589999999997</v>
      </c>
      <c r="AB564" s="19">
        <v>25819.550000000007</v>
      </c>
      <c r="AC564" s="19">
        <v>28497.450000000004</v>
      </c>
      <c r="AD564" s="19">
        <v>50353.74</v>
      </c>
    </row>
    <row r="565" spans="1:30" x14ac:dyDescent="0.25">
      <c r="A565" s="86"/>
      <c r="B565" s="16" t="s">
        <v>193</v>
      </c>
      <c r="C565" s="19">
        <v>21779.680000000004</v>
      </c>
      <c r="D565" s="19">
        <v>24154.570000000007</v>
      </c>
      <c r="E565" s="19">
        <v>24293.080000000005</v>
      </c>
      <c r="F565" s="19">
        <v>31698.849999999995</v>
      </c>
      <c r="G565" s="19">
        <v>28385.310000000005</v>
      </c>
      <c r="H565" s="19">
        <v>25809.85</v>
      </c>
      <c r="I565" s="19">
        <v>28467.34</v>
      </c>
      <c r="J565" s="19">
        <v>11742.230000000001</v>
      </c>
      <c r="K565" s="19">
        <v>15923.74</v>
      </c>
      <c r="L565" s="19">
        <v>23141.639999999996</v>
      </c>
      <c r="M565" s="19">
        <v>24020.79</v>
      </c>
      <c r="N565" s="19">
        <v>19997.010000000002</v>
      </c>
      <c r="Q565" s="86"/>
      <c r="R565" s="16" t="s">
        <v>203</v>
      </c>
      <c r="S565" s="19">
        <v>11221.379999999997</v>
      </c>
      <c r="T565" s="19">
        <v>15925.260000000004</v>
      </c>
      <c r="U565" s="19">
        <v>12214.600000000002</v>
      </c>
      <c r="V565" s="19">
        <v>20931.7</v>
      </c>
      <c r="W565" s="19">
        <v>30906.669999999987</v>
      </c>
      <c r="X565" s="19">
        <v>77390.950000000012</v>
      </c>
      <c r="Y565" s="19">
        <v>24090.19</v>
      </c>
      <c r="Z565" s="19">
        <v>26717.849999999995</v>
      </c>
      <c r="AA565" s="19">
        <v>33523.790000000015</v>
      </c>
      <c r="AB565" s="19">
        <v>32303.420000000006</v>
      </c>
      <c r="AC565" s="19">
        <v>31358.459999999992</v>
      </c>
      <c r="AD565" s="19">
        <v>36160.80000000001</v>
      </c>
    </row>
    <row r="566" spans="1:30" x14ac:dyDescent="0.25">
      <c r="A566" s="86"/>
      <c r="B566" s="16" t="s">
        <v>204</v>
      </c>
      <c r="C566" s="19">
        <f>SUM(C563:C565)</f>
        <v>86028.750000000029</v>
      </c>
      <c r="D566" s="19">
        <f t="shared" ref="D566" si="1490">SUM(D563:D565)</f>
        <v>103399.92999999998</v>
      </c>
      <c r="E566" s="19">
        <f t="shared" ref="E566" si="1491">SUM(E563:E565)</f>
        <v>94243.230000000025</v>
      </c>
      <c r="F566" s="19">
        <f t="shared" ref="F566" si="1492">SUM(F563:F565)</f>
        <v>92945.650000000009</v>
      </c>
      <c r="G566" s="19">
        <f t="shared" ref="G566" si="1493">SUM(G563:G565)</f>
        <v>52615.640000000007</v>
      </c>
      <c r="H566" s="19">
        <f t="shared" ref="H566" si="1494">SUM(H563:H565)</f>
        <v>49382.159999999996</v>
      </c>
      <c r="I566" s="19">
        <f t="shared" ref="I566" si="1495">SUM(I563:I565)</f>
        <v>50628.65</v>
      </c>
      <c r="J566" s="19">
        <f t="shared" ref="J566" si="1496">SUM(J563:J565)</f>
        <v>36808.720000000001</v>
      </c>
      <c r="K566" s="19">
        <f t="shared" ref="K566" si="1497">SUM(K563:K565)</f>
        <v>41170.85</v>
      </c>
      <c r="L566" s="19">
        <f t="shared" ref="L566" si="1498">SUM(L563:L565)</f>
        <v>44945.549999999996</v>
      </c>
      <c r="M566" s="19">
        <f t="shared" ref="M566" si="1499">SUM(M563:M565)</f>
        <v>57597.99</v>
      </c>
      <c r="N566" s="19">
        <f t="shared" ref="N566" si="1500">SUM(N563:N565)</f>
        <v>82052.399999999994</v>
      </c>
      <c r="Q566" s="86"/>
      <c r="R566" s="16" t="s">
        <v>194</v>
      </c>
      <c r="S566" s="19">
        <v>46605.419999999984</v>
      </c>
      <c r="T566" s="19">
        <v>88246.540000000008</v>
      </c>
      <c r="U566" s="19">
        <v>49520.740000000005</v>
      </c>
      <c r="V566" s="19">
        <v>65962.530000000013</v>
      </c>
      <c r="W566" s="19">
        <v>113730.97000000006</v>
      </c>
      <c r="X566" s="19">
        <v>112561.73000000001</v>
      </c>
      <c r="Y566" s="19">
        <v>48304.590000000011</v>
      </c>
      <c r="Z566" s="19">
        <v>53794.010000000009</v>
      </c>
      <c r="AA566" s="19">
        <v>65621.300000000017</v>
      </c>
      <c r="AB566" s="19">
        <v>59390.940000000017</v>
      </c>
      <c r="AC566" s="19">
        <v>72691</v>
      </c>
      <c r="AD566" s="19">
        <v>87178.840000000011</v>
      </c>
    </row>
    <row r="567" spans="1:30" x14ac:dyDescent="0.25">
      <c r="A567" s="86" t="s">
        <v>160</v>
      </c>
      <c r="B567" s="16" t="s">
        <v>191</v>
      </c>
      <c r="C567" s="19">
        <v>30032.059999999998</v>
      </c>
      <c r="D567" s="19">
        <v>20364.27</v>
      </c>
      <c r="E567" s="19">
        <v>23470.950000000004</v>
      </c>
      <c r="F567" s="19">
        <v>15405.880000000001</v>
      </c>
      <c r="G567" s="19">
        <v>17356.370000000003</v>
      </c>
      <c r="H567" s="19">
        <v>13904.500000000004</v>
      </c>
      <c r="I567" s="19">
        <v>13652.370000000003</v>
      </c>
      <c r="J567" s="19">
        <v>13145.66</v>
      </c>
      <c r="K567" s="19">
        <v>14630.62</v>
      </c>
      <c r="L567" s="19">
        <v>13628.050000000003</v>
      </c>
      <c r="M567" s="19">
        <v>15906.12</v>
      </c>
      <c r="N567" s="19">
        <v>42252.85000000002</v>
      </c>
      <c r="Q567" s="86" t="s">
        <v>160</v>
      </c>
      <c r="R567" s="16" t="s">
        <v>201</v>
      </c>
      <c r="S567" s="19">
        <v>32799.329999999994</v>
      </c>
      <c r="T567" s="19">
        <v>18418.16</v>
      </c>
      <c r="U567" s="19">
        <v>25432.639999999996</v>
      </c>
      <c r="V567" s="19">
        <v>23906.190000000002</v>
      </c>
      <c r="W567" s="19">
        <v>17525.969999999998</v>
      </c>
      <c r="X567" s="19">
        <v>13109.36</v>
      </c>
      <c r="Y567" s="19">
        <v>16356.719999999998</v>
      </c>
      <c r="Z567" s="19">
        <v>14397.93</v>
      </c>
      <c r="AA567" s="19">
        <v>16497.840000000004</v>
      </c>
      <c r="AB567" s="19">
        <v>14922.960000000001</v>
      </c>
      <c r="AC567" s="19">
        <v>22363.120000000003</v>
      </c>
      <c r="AD567" s="19">
        <v>39767.33</v>
      </c>
    </row>
    <row r="568" spans="1:30" x14ac:dyDescent="0.25">
      <c r="A568" s="86"/>
      <c r="B568" s="16" t="s">
        <v>192</v>
      </c>
      <c r="C568" s="19">
        <v>11250.189999999999</v>
      </c>
      <c r="D568" s="19">
        <v>18889.610000000004</v>
      </c>
      <c r="E568" s="19">
        <v>16691.98</v>
      </c>
      <c r="F568" s="19">
        <v>14036.550000000003</v>
      </c>
      <c r="G568" s="19">
        <v>10272.44</v>
      </c>
      <c r="H568" s="19">
        <v>10637.869999999999</v>
      </c>
      <c r="I568" s="19">
        <v>9333.2199999999993</v>
      </c>
      <c r="J568" s="19">
        <v>6138.4000000000005</v>
      </c>
      <c r="K568" s="19">
        <v>9625.1099999999969</v>
      </c>
      <c r="L568" s="19">
        <v>11367.460000000001</v>
      </c>
      <c r="M568" s="19">
        <v>8410.98</v>
      </c>
      <c r="N568" s="19">
        <v>13377.130000000001</v>
      </c>
      <c r="Q568" s="86"/>
      <c r="R568" s="16" t="s">
        <v>202</v>
      </c>
      <c r="S568" s="19">
        <v>13281.22</v>
      </c>
      <c r="T568" s="19">
        <v>22399.439999999988</v>
      </c>
      <c r="U568" s="19">
        <v>16346.090000000004</v>
      </c>
      <c r="V568" s="19">
        <v>17489.470000000005</v>
      </c>
      <c r="W568" s="19">
        <v>14060.919999999995</v>
      </c>
      <c r="X568" s="19">
        <v>9925.5999999999985</v>
      </c>
      <c r="Y568" s="19">
        <v>8116.72</v>
      </c>
      <c r="Z568" s="19">
        <v>9991.51</v>
      </c>
      <c r="AA568" s="19">
        <v>11284.33</v>
      </c>
      <c r="AB568" s="19">
        <v>11267.179999999995</v>
      </c>
      <c r="AC568" s="19">
        <v>8984.8599999999969</v>
      </c>
      <c r="AD568" s="19">
        <v>14519.07</v>
      </c>
    </row>
    <row r="569" spans="1:30" x14ac:dyDescent="0.25">
      <c r="A569" s="86"/>
      <c r="B569" s="16" t="s">
        <v>193</v>
      </c>
      <c r="C569" s="19">
        <v>13204.859999999999</v>
      </c>
      <c r="D569" s="19">
        <v>15826.429999999997</v>
      </c>
      <c r="E569" s="19">
        <v>16649.68</v>
      </c>
      <c r="F569" s="19">
        <v>17144.330000000002</v>
      </c>
      <c r="G569" s="19">
        <v>17331.79</v>
      </c>
      <c r="H569" s="19">
        <v>17515.189999999999</v>
      </c>
      <c r="I569" s="19">
        <v>20966.160000000003</v>
      </c>
      <c r="J569" s="19">
        <v>9573.09</v>
      </c>
      <c r="K569" s="19">
        <v>6552.38</v>
      </c>
      <c r="L569" s="19">
        <v>9337.14</v>
      </c>
      <c r="M569" s="19">
        <v>11139.480000000001</v>
      </c>
      <c r="N569" s="19">
        <v>13011.37</v>
      </c>
      <c r="Q569" s="86"/>
      <c r="R569" s="16" t="s">
        <v>203</v>
      </c>
      <c r="S569" s="19">
        <v>6259.98</v>
      </c>
      <c r="T569" s="19">
        <v>8293.26</v>
      </c>
      <c r="U569" s="19">
        <v>12225.78</v>
      </c>
      <c r="V569" s="19">
        <v>11579.000000000002</v>
      </c>
      <c r="W569" s="19">
        <v>15674.430000000002</v>
      </c>
      <c r="X569" s="19">
        <v>9951.84</v>
      </c>
      <c r="Y569" s="19">
        <v>6183.14</v>
      </c>
      <c r="Z569" s="19">
        <v>4714.05</v>
      </c>
      <c r="AA569" s="19">
        <v>5381.8700000000008</v>
      </c>
      <c r="AB569" s="19">
        <v>9250.1900000000023</v>
      </c>
      <c r="AC569" s="19">
        <v>10837.619999999997</v>
      </c>
      <c r="AD569" s="19">
        <v>7668.6499999999987</v>
      </c>
    </row>
    <row r="570" spans="1:30" x14ac:dyDescent="0.25">
      <c r="A570" s="86"/>
      <c r="B570" s="16" t="s">
        <v>204</v>
      </c>
      <c r="C570" s="19">
        <f>SUM(C567:C569)</f>
        <v>54487.11</v>
      </c>
      <c r="D570" s="19">
        <f t="shared" ref="D570" si="1501">SUM(D567:D569)</f>
        <v>55080.31</v>
      </c>
      <c r="E570" s="19">
        <f t="shared" ref="E570" si="1502">SUM(E567:E569)</f>
        <v>56812.610000000008</v>
      </c>
      <c r="F570" s="19">
        <f t="shared" ref="F570" si="1503">SUM(F567:F569)</f>
        <v>46586.760000000009</v>
      </c>
      <c r="G570" s="19">
        <f t="shared" ref="G570" si="1504">SUM(G567:G569)</f>
        <v>44960.600000000006</v>
      </c>
      <c r="H570" s="19">
        <f t="shared" ref="H570" si="1505">SUM(H567:H569)</f>
        <v>42057.56</v>
      </c>
      <c r="I570" s="19">
        <f t="shared" ref="I570" si="1506">SUM(I567:I569)</f>
        <v>43951.750000000007</v>
      </c>
      <c r="J570" s="19">
        <f t="shared" ref="J570" si="1507">SUM(J567:J569)</f>
        <v>28857.15</v>
      </c>
      <c r="K570" s="19">
        <f t="shared" ref="K570" si="1508">SUM(K567:K569)</f>
        <v>30808.109999999997</v>
      </c>
      <c r="L570" s="19">
        <f t="shared" ref="L570" si="1509">SUM(L567:L569)</f>
        <v>34332.65</v>
      </c>
      <c r="M570" s="19">
        <f t="shared" ref="M570" si="1510">SUM(M567:M569)</f>
        <v>35456.58</v>
      </c>
      <c r="N570" s="19">
        <f t="shared" ref="N570" si="1511">SUM(N567:N569)</f>
        <v>68641.35000000002</v>
      </c>
      <c r="Q570" s="86"/>
      <c r="R570" s="16" t="s">
        <v>194</v>
      </c>
      <c r="S570" s="19">
        <v>52340.53</v>
      </c>
      <c r="T570" s="19">
        <v>49110.859999999993</v>
      </c>
      <c r="U570" s="19">
        <v>54004.509999999995</v>
      </c>
      <c r="V570" s="19">
        <v>52974.66</v>
      </c>
      <c r="W570" s="19">
        <v>47261.319999999992</v>
      </c>
      <c r="X570" s="19">
        <v>32986.800000000003</v>
      </c>
      <c r="Y570" s="19">
        <v>30656.579999999998</v>
      </c>
      <c r="Z570" s="19">
        <v>29103.49</v>
      </c>
      <c r="AA570" s="19">
        <v>33164.040000000008</v>
      </c>
      <c r="AB570" s="19">
        <v>35440.33</v>
      </c>
      <c r="AC570" s="19">
        <v>42185.599999999999</v>
      </c>
      <c r="AD570" s="19">
        <v>61955.05</v>
      </c>
    </row>
    <row r="571" spans="1:30" x14ac:dyDescent="0.25">
      <c r="A571" s="86" t="s">
        <v>161</v>
      </c>
      <c r="B571" s="16" t="s">
        <v>191</v>
      </c>
      <c r="C571" s="19">
        <v>5769.5199999999995</v>
      </c>
      <c r="D571" s="19">
        <v>6962.53</v>
      </c>
      <c r="E571" s="19">
        <v>8286.8799999999992</v>
      </c>
      <c r="F571" s="19">
        <v>3504.4399999999996</v>
      </c>
      <c r="G571" s="19">
        <v>3350.2299999999996</v>
      </c>
      <c r="H571" s="19">
        <v>3715.88</v>
      </c>
      <c r="I571" s="19">
        <v>3484.8799999999997</v>
      </c>
      <c r="J571" s="19">
        <v>5898.83</v>
      </c>
      <c r="K571" s="19">
        <v>3886.97</v>
      </c>
      <c r="L571" s="19">
        <v>3445.36</v>
      </c>
      <c r="M571" s="19">
        <v>8697.99</v>
      </c>
      <c r="N571" s="19">
        <v>20446.350000000006</v>
      </c>
      <c r="Q571" s="86" t="s">
        <v>161</v>
      </c>
      <c r="R571" s="16" t="s">
        <v>201</v>
      </c>
      <c r="S571" s="19">
        <v>5335.5899999999992</v>
      </c>
      <c r="T571" s="19">
        <v>10489.090000000004</v>
      </c>
      <c r="U571" s="19">
        <v>9485.0099999999984</v>
      </c>
      <c r="V571" s="19">
        <v>5354.2400000000007</v>
      </c>
      <c r="W571" s="19">
        <v>3491.83</v>
      </c>
      <c r="X571" s="19">
        <v>3624.4800000000009</v>
      </c>
      <c r="Y571" s="19">
        <v>3265.4399999999996</v>
      </c>
      <c r="Z571" s="19">
        <v>4219.3600000000006</v>
      </c>
      <c r="AA571" s="19">
        <v>3384.2599999999998</v>
      </c>
      <c r="AB571" s="19">
        <v>3680.1899999999996</v>
      </c>
      <c r="AC571" s="19">
        <v>13541.220000000005</v>
      </c>
      <c r="AD571" s="19">
        <v>7513.3099999999986</v>
      </c>
    </row>
    <row r="572" spans="1:30" x14ac:dyDescent="0.25">
      <c r="A572" s="86"/>
      <c r="B572" s="16" t="s">
        <v>192</v>
      </c>
      <c r="C572" s="19">
        <v>10112.41</v>
      </c>
      <c r="D572" s="19">
        <v>13661.519999999999</v>
      </c>
      <c r="E572" s="19">
        <v>13440.39</v>
      </c>
      <c r="F572" s="19">
        <v>14284.19</v>
      </c>
      <c r="G572" s="19">
        <v>9933.8100000000013</v>
      </c>
      <c r="H572" s="19">
        <v>9463.4000000000015</v>
      </c>
      <c r="I572" s="19">
        <v>9085.27</v>
      </c>
      <c r="J572" s="19">
        <v>6239.3899999999994</v>
      </c>
      <c r="K572" s="19">
        <v>8053.46</v>
      </c>
      <c r="L572" s="19">
        <v>10354.589999999998</v>
      </c>
      <c r="M572" s="19">
        <v>6833.71</v>
      </c>
      <c r="N572" s="19">
        <v>12841.009999999998</v>
      </c>
      <c r="Q572" s="86"/>
      <c r="R572" s="16" t="s">
        <v>202</v>
      </c>
      <c r="S572" s="19">
        <v>13051.839999999997</v>
      </c>
      <c r="T572" s="19">
        <v>16888.41</v>
      </c>
      <c r="U572" s="19">
        <v>14459.680000000002</v>
      </c>
      <c r="V572" s="19">
        <v>15063.230000000001</v>
      </c>
      <c r="W572" s="19">
        <v>15473.84</v>
      </c>
      <c r="X572" s="19">
        <v>9953.4100000000017</v>
      </c>
      <c r="Y572" s="19">
        <v>7570.3599999999988</v>
      </c>
      <c r="Z572" s="19">
        <v>8945.5300000000025</v>
      </c>
      <c r="AA572" s="19">
        <v>10453.150000000001</v>
      </c>
      <c r="AB572" s="19">
        <v>10483.669999999998</v>
      </c>
      <c r="AC572" s="19">
        <v>8151.9400000000014</v>
      </c>
      <c r="AD572" s="19">
        <v>13113.650000000001</v>
      </c>
    </row>
    <row r="573" spans="1:30" x14ac:dyDescent="0.25">
      <c r="A573" s="86"/>
      <c r="B573" s="16" t="s">
        <v>193</v>
      </c>
      <c r="C573" s="19">
        <v>11404.209999999995</v>
      </c>
      <c r="D573" s="19">
        <v>13726.940000000002</v>
      </c>
      <c r="E573" s="19">
        <v>16669.61</v>
      </c>
      <c r="F573" s="19">
        <v>13438.619999999999</v>
      </c>
      <c r="G573" s="19">
        <v>17459.96</v>
      </c>
      <c r="H573" s="19">
        <v>18461.359999999997</v>
      </c>
      <c r="I573" s="19">
        <v>20074.559999999998</v>
      </c>
      <c r="J573" s="19">
        <v>11558.63</v>
      </c>
      <c r="K573" s="19">
        <v>10762.859999999999</v>
      </c>
      <c r="L573" s="19">
        <v>10730.09</v>
      </c>
      <c r="M573" s="19">
        <v>9694.9700000000012</v>
      </c>
      <c r="N573" s="19">
        <v>9292.98</v>
      </c>
      <c r="Q573" s="86"/>
      <c r="R573" s="16" t="s">
        <v>203</v>
      </c>
      <c r="S573" s="19">
        <v>3700.9199999999996</v>
      </c>
      <c r="T573" s="19">
        <v>7861.1900000000005</v>
      </c>
      <c r="U573" s="19">
        <v>8640</v>
      </c>
      <c r="V573" s="19">
        <v>9829.49</v>
      </c>
      <c r="W573" s="19">
        <v>15326.529999999997</v>
      </c>
      <c r="X573" s="19">
        <v>13724.27</v>
      </c>
      <c r="Y573" s="19">
        <v>7757.7299999999977</v>
      </c>
      <c r="Z573" s="19">
        <v>6579.24</v>
      </c>
      <c r="AA573" s="19">
        <v>9972.15</v>
      </c>
      <c r="AB573" s="19">
        <v>10849.240000000003</v>
      </c>
      <c r="AC573" s="19">
        <v>9473.1900000000023</v>
      </c>
      <c r="AD573" s="19">
        <v>9988.0400000000009</v>
      </c>
    </row>
    <row r="574" spans="1:30" x14ac:dyDescent="0.25">
      <c r="A574" s="86"/>
      <c r="B574" s="16" t="s">
        <v>204</v>
      </c>
      <c r="C574" s="19">
        <f>SUM(C571:C573)</f>
        <v>27286.139999999996</v>
      </c>
      <c r="D574" s="19">
        <f t="shared" ref="D574" si="1512">SUM(D571:D573)</f>
        <v>34350.990000000005</v>
      </c>
      <c r="E574" s="19">
        <f t="shared" ref="E574" si="1513">SUM(E571:E573)</f>
        <v>38396.879999999997</v>
      </c>
      <c r="F574" s="19">
        <f t="shared" ref="F574" si="1514">SUM(F571:F573)</f>
        <v>31227.25</v>
      </c>
      <c r="G574" s="19">
        <f t="shared" ref="G574" si="1515">SUM(G571:G573)</f>
        <v>30744</v>
      </c>
      <c r="H574" s="19">
        <f t="shared" ref="H574" si="1516">SUM(H571:H573)</f>
        <v>31640.639999999999</v>
      </c>
      <c r="I574" s="19">
        <f t="shared" ref="I574" si="1517">SUM(I571:I573)</f>
        <v>32644.71</v>
      </c>
      <c r="J574" s="19">
        <f t="shared" ref="J574" si="1518">SUM(J571:J573)</f>
        <v>23696.85</v>
      </c>
      <c r="K574" s="19">
        <f t="shared" ref="K574" si="1519">SUM(K571:K573)</f>
        <v>22703.29</v>
      </c>
      <c r="L574" s="19">
        <f t="shared" ref="L574" si="1520">SUM(L571:L573)</f>
        <v>24530.04</v>
      </c>
      <c r="M574" s="19">
        <f t="shared" ref="M574" si="1521">SUM(M571:M573)</f>
        <v>25226.670000000002</v>
      </c>
      <c r="N574" s="19">
        <f t="shared" ref="N574" si="1522">SUM(N571:N573)</f>
        <v>42580.34</v>
      </c>
      <c r="Q574" s="86"/>
      <c r="R574" s="16" t="s">
        <v>194</v>
      </c>
      <c r="S574" s="19">
        <v>22088.349999999995</v>
      </c>
      <c r="T574" s="19">
        <v>35238.69</v>
      </c>
      <c r="U574" s="19">
        <v>32584.690000000002</v>
      </c>
      <c r="V574" s="19">
        <v>30246.959999999999</v>
      </c>
      <c r="W574" s="19">
        <v>34292.199999999997</v>
      </c>
      <c r="X574" s="19">
        <v>27302.160000000003</v>
      </c>
      <c r="Y574" s="19">
        <v>18593.53</v>
      </c>
      <c r="Z574" s="19">
        <v>19744.130000000005</v>
      </c>
      <c r="AA574" s="19">
        <v>23809.56</v>
      </c>
      <c r="AB574" s="19">
        <v>25013.1</v>
      </c>
      <c r="AC574" s="19">
        <v>31166.350000000009</v>
      </c>
      <c r="AD574" s="19">
        <v>30615</v>
      </c>
    </row>
    <row r="575" spans="1:30" x14ac:dyDescent="0.25">
      <c r="A575" s="86" t="s">
        <v>162</v>
      </c>
      <c r="B575" s="16" t="s">
        <v>191</v>
      </c>
      <c r="C575" s="19">
        <v>2040.5099999999998</v>
      </c>
      <c r="D575" s="19">
        <v>223.45</v>
      </c>
      <c r="E575" s="19">
        <v>1284.2699999999998</v>
      </c>
      <c r="F575" s="19">
        <v>1302.49</v>
      </c>
      <c r="G575" s="19">
        <v>1135.5399999999997</v>
      </c>
      <c r="H575" s="19">
        <v>1045.5899999999999</v>
      </c>
      <c r="I575" s="19">
        <v>781.58</v>
      </c>
      <c r="J575" s="19">
        <v>1059.1100000000001</v>
      </c>
      <c r="K575" s="19">
        <v>1275.4699999999998</v>
      </c>
      <c r="L575" s="19">
        <v>1522.6499999999999</v>
      </c>
      <c r="M575" s="19">
        <v>1939.42</v>
      </c>
      <c r="N575" s="19">
        <v>5168.16</v>
      </c>
      <c r="Q575" s="86" t="s">
        <v>162</v>
      </c>
      <c r="R575" s="16" t="s">
        <v>201</v>
      </c>
      <c r="S575" s="19">
        <v>1998.88</v>
      </c>
      <c r="T575" s="19">
        <v>163.07</v>
      </c>
      <c r="U575" s="19">
        <v>579.80999999999995</v>
      </c>
      <c r="V575" s="19">
        <v>1779.3899999999999</v>
      </c>
      <c r="W575" s="19">
        <v>1039.4499999999998</v>
      </c>
      <c r="X575" s="19">
        <v>1025.2500000000002</v>
      </c>
      <c r="Y575" s="19">
        <v>660.94</v>
      </c>
      <c r="Z575" s="19">
        <v>1050.8400000000001</v>
      </c>
      <c r="AA575" s="19">
        <v>1288.5700000000002</v>
      </c>
      <c r="AB575" s="19">
        <v>1668.92</v>
      </c>
      <c r="AC575" s="19">
        <v>1978.4599999999998</v>
      </c>
      <c r="AD575" s="19">
        <v>4364.84</v>
      </c>
    </row>
    <row r="576" spans="1:30" x14ac:dyDescent="0.25">
      <c r="A576" s="86"/>
      <c r="B576" s="16" t="s">
        <v>192</v>
      </c>
      <c r="C576" s="19">
        <v>360.1</v>
      </c>
      <c r="D576" s="19">
        <v>568.78</v>
      </c>
      <c r="E576" s="19">
        <v>620.01</v>
      </c>
      <c r="F576" s="19">
        <v>191.66</v>
      </c>
      <c r="G576" s="19">
        <v>202.37</v>
      </c>
      <c r="H576" s="19">
        <v>620.35</v>
      </c>
      <c r="I576" s="19">
        <v>528.99</v>
      </c>
      <c r="J576" s="19">
        <v>130.57</v>
      </c>
      <c r="K576" s="19">
        <v>353.04</v>
      </c>
      <c r="L576" s="19">
        <v>602.94000000000005</v>
      </c>
      <c r="M576" s="19">
        <v>487.76</v>
      </c>
      <c r="N576" s="19">
        <v>812.17000000000007</v>
      </c>
      <c r="Q576" s="86"/>
      <c r="R576" s="16" t="s">
        <v>202</v>
      </c>
      <c r="S576" s="19">
        <v>530.21</v>
      </c>
      <c r="T576" s="19">
        <v>541.22</v>
      </c>
      <c r="U576" s="19">
        <v>241.31</v>
      </c>
      <c r="V576" s="19">
        <v>296.35000000000002</v>
      </c>
      <c r="W576" s="19">
        <v>447.08</v>
      </c>
      <c r="X576" s="19">
        <v>604.38</v>
      </c>
      <c r="Y576" s="19">
        <v>323.30999999999995</v>
      </c>
      <c r="Z576" s="19">
        <v>390.7</v>
      </c>
      <c r="AA576" s="19">
        <v>871.62000000000012</v>
      </c>
      <c r="AB576" s="19">
        <v>522.31000000000006</v>
      </c>
      <c r="AC576" s="19">
        <v>885.86</v>
      </c>
      <c r="AD576" s="19">
        <v>1124.77</v>
      </c>
    </row>
    <row r="577" spans="1:30" x14ac:dyDescent="0.25">
      <c r="A577" s="86"/>
      <c r="B577" s="16" t="s">
        <v>193</v>
      </c>
      <c r="C577" s="19">
        <v>423.53999999999996</v>
      </c>
      <c r="D577" s="19">
        <v>709.79</v>
      </c>
      <c r="E577" s="19">
        <v>1084.33</v>
      </c>
      <c r="F577" s="19">
        <v>172.31</v>
      </c>
      <c r="G577" s="19">
        <v>65.53</v>
      </c>
      <c r="H577" s="19">
        <v>208.91</v>
      </c>
      <c r="I577" s="19">
        <v>566.34999999999991</v>
      </c>
      <c r="J577" s="19">
        <v>50.83</v>
      </c>
      <c r="K577" s="19">
        <v>181.4</v>
      </c>
      <c r="L577" s="19">
        <v>1115.1199999999999</v>
      </c>
      <c r="M577" s="19">
        <v>539.39</v>
      </c>
      <c r="N577" s="19">
        <v>908.45</v>
      </c>
      <c r="Q577" s="86"/>
      <c r="R577" s="16" t="s">
        <v>203</v>
      </c>
      <c r="S577" s="19">
        <v>119.88</v>
      </c>
      <c r="T577" s="19">
        <v>415.13</v>
      </c>
      <c r="U577" s="19">
        <v>119.5</v>
      </c>
      <c r="V577" s="19">
        <v>360.81</v>
      </c>
      <c r="W577" s="19">
        <v>276.27999999999997</v>
      </c>
      <c r="X577" s="19">
        <v>556.17000000000007</v>
      </c>
      <c r="Y577" s="19">
        <v>460.14</v>
      </c>
      <c r="Z577" s="19">
        <v>378.51</v>
      </c>
      <c r="AA577" s="19">
        <v>554.25</v>
      </c>
      <c r="AB577" s="19">
        <v>796.3599999999999</v>
      </c>
      <c r="AC577" s="19">
        <v>465.23</v>
      </c>
      <c r="AD577" s="19">
        <v>593.5100000000001</v>
      </c>
    </row>
    <row r="578" spans="1:30" x14ac:dyDescent="0.25">
      <c r="A578" s="86"/>
      <c r="B578" s="16" t="s">
        <v>204</v>
      </c>
      <c r="C578" s="19">
        <f>SUM(C575:C577)</f>
        <v>2824.1499999999996</v>
      </c>
      <c r="D578" s="19">
        <f t="shared" ref="D578" si="1523">SUM(D575:D577)</f>
        <v>1502.02</v>
      </c>
      <c r="E578" s="19">
        <f t="shared" ref="E578" si="1524">SUM(E575:E577)</f>
        <v>2988.6099999999997</v>
      </c>
      <c r="F578" s="19">
        <f t="shared" ref="F578" si="1525">SUM(F575:F577)</f>
        <v>1666.46</v>
      </c>
      <c r="G578" s="19">
        <f t="shared" ref="G578" si="1526">SUM(G575:G577)</f>
        <v>1403.4399999999998</v>
      </c>
      <c r="H578" s="19">
        <f t="shared" ref="H578" si="1527">SUM(H575:H577)</f>
        <v>1874.8500000000001</v>
      </c>
      <c r="I578" s="19">
        <f t="shared" ref="I578" si="1528">SUM(I575:I577)</f>
        <v>1876.92</v>
      </c>
      <c r="J578" s="19">
        <f t="shared" ref="J578" si="1529">SUM(J575:J577)</f>
        <v>1240.51</v>
      </c>
      <c r="K578" s="19">
        <f t="shared" ref="K578" si="1530">SUM(K575:K577)</f>
        <v>1809.9099999999999</v>
      </c>
      <c r="L578" s="19">
        <f t="shared" ref="L578" si="1531">SUM(L575:L577)</f>
        <v>3240.71</v>
      </c>
      <c r="M578" s="19">
        <f t="shared" ref="M578" si="1532">SUM(M575:M577)</f>
        <v>2966.57</v>
      </c>
      <c r="N578" s="19">
        <f t="shared" ref="N578" si="1533">SUM(N575:N577)</f>
        <v>6888.78</v>
      </c>
      <c r="Q578" s="86"/>
      <c r="R578" s="16" t="s">
        <v>194</v>
      </c>
      <c r="S578" s="19">
        <v>2648.9700000000003</v>
      </c>
      <c r="T578" s="19">
        <v>1119.42</v>
      </c>
      <c r="U578" s="19">
        <v>940.61999999999989</v>
      </c>
      <c r="V578" s="19">
        <v>2436.5499999999997</v>
      </c>
      <c r="W578" s="19">
        <v>1762.8099999999997</v>
      </c>
      <c r="X578" s="19">
        <v>2185.8000000000002</v>
      </c>
      <c r="Y578" s="19">
        <v>1444.3899999999999</v>
      </c>
      <c r="Z578" s="19">
        <v>1820.0500000000002</v>
      </c>
      <c r="AA578" s="19">
        <v>2714.4400000000005</v>
      </c>
      <c r="AB578" s="19">
        <v>2987.59</v>
      </c>
      <c r="AC578" s="19">
        <v>3329.5499999999997</v>
      </c>
      <c r="AD578" s="19">
        <v>6083.1200000000008</v>
      </c>
    </row>
    <row r="579" spans="1:30" x14ac:dyDescent="0.25">
      <c r="A579" s="86" t="s">
        <v>163</v>
      </c>
      <c r="B579" s="16" t="s">
        <v>191</v>
      </c>
      <c r="C579" s="19">
        <v>43403.400000000009</v>
      </c>
      <c r="D579" s="19">
        <v>109447.04999999997</v>
      </c>
      <c r="E579" s="19">
        <v>126372.49000000003</v>
      </c>
      <c r="F579" s="19">
        <v>60720.03</v>
      </c>
      <c r="G579" s="19">
        <v>40588.380000000012</v>
      </c>
      <c r="H579" s="19">
        <v>47790.999999999985</v>
      </c>
      <c r="I579" s="19">
        <v>4621.1499999999996</v>
      </c>
      <c r="J579" s="19">
        <v>9121.0500000000011</v>
      </c>
      <c r="K579" s="19">
        <v>10996.880000000003</v>
      </c>
      <c r="L579" s="19">
        <v>7041.0299999999988</v>
      </c>
      <c r="M579" s="19">
        <v>26041.649999999998</v>
      </c>
      <c r="N579" s="19">
        <v>35723.880000000005</v>
      </c>
      <c r="Q579" s="86" t="s">
        <v>163</v>
      </c>
      <c r="R579" s="16" t="s">
        <v>201</v>
      </c>
      <c r="S579" s="19">
        <v>4849.6499999999996</v>
      </c>
      <c r="T579" s="19">
        <v>36413.279999999984</v>
      </c>
      <c r="U579" s="19">
        <v>37953.459999999992</v>
      </c>
      <c r="V579" s="19">
        <v>20840.930000000008</v>
      </c>
      <c r="W579" s="19">
        <v>22818.9</v>
      </c>
      <c r="X579" s="19">
        <v>18001.039999999997</v>
      </c>
      <c r="Y579" s="19">
        <v>458.33</v>
      </c>
      <c r="Z579" s="19">
        <v>10582.349999999997</v>
      </c>
      <c r="AA579" s="19">
        <v>16972.179999999997</v>
      </c>
      <c r="AB579" s="19">
        <v>28306.059999999998</v>
      </c>
      <c r="AC579" s="19">
        <v>34504.340000000004</v>
      </c>
      <c r="AD579" s="19">
        <v>62787.670000000013</v>
      </c>
    </row>
    <row r="580" spans="1:30" x14ac:dyDescent="0.25">
      <c r="A580" s="86"/>
      <c r="B580" s="16" t="s">
        <v>192</v>
      </c>
      <c r="C580" s="19">
        <v>41317.969999999987</v>
      </c>
      <c r="D580" s="19">
        <v>66095.72000000003</v>
      </c>
      <c r="E580" s="19">
        <v>94623.11</v>
      </c>
      <c r="F580" s="19">
        <v>29847.500000000004</v>
      </c>
      <c r="G580" s="19">
        <v>66093.11</v>
      </c>
      <c r="H580" s="19">
        <v>42398.91</v>
      </c>
      <c r="I580" s="19">
        <v>65541.350000000006</v>
      </c>
      <c r="J580" s="19">
        <v>21253.520000000004</v>
      </c>
      <c r="K580" s="19">
        <v>32164.270000000004</v>
      </c>
      <c r="L580" s="19">
        <v>30886.060000000009</v>
      </c>
      <c r="M580" s="19">
        <v>32483.900000000005</v>
      </c>
      <c r="N580" s="19">
        <v>78686.86</v>
      </c>
      <c r="Q580" s="86"/>
      <c r="R580" s="16" t="s">
        <v>202</v>
      </c>
      <c r="S580" s="19">
        <v>28341.579999999998</v>
      </c>
      <c r="T580" s="19">
        <v>14739.78</v>
      </c>
      <c r="U580" s="19">
        <v>23905.950000000012</v>
      </c>
      <c r="V580" s="19">
        <v>43611.30000000001</v>
      </c>
      <c r="W580" s="19">
        <v>25384.329999999998</v>
      </c>
      <c r="X580" s="19">
        <v>20546.229999999992</v>
      </c>
      <c r="Y580" s="19">
        <v>27667.949999999997</v>
      </c>
      <c r="Z580" s="19">
        <v>27749.959999999995</v>
      </c>
      <c r="AA580" s="19">
        <v>35191.999999999993</v>
      </c>
      <c r="AB580" s="19">
        <v>40674.1</v>
      </c>
      <c r="AC580" s="19">
        <v>45573.600000000013</v>
      </c>
      <c r="AD580" s="19">
        <v>81583.23</v>
      </c>
    </row>
    <row r="581" spans="1:30" x14ac:dyDescent="0.25">
      <c r="A581" s="86"/>
      <c r="B581" s="16" t="s">
        <v>193</v>
      </c>
      <c r="C581" s="19">
        <v>86642.33</v>
      </c>
      <c r="D581" s="19">
        <v>90604.14</v>
      </c>
      <c r="E581" s="19">
        <v>138161.63000000003</v>
      </c>
      <c r="F581" s="19">
        <v>97290.240000000005</v>
      </c>
      <c r="G581" s="19">
        <v>128470.23</v>
      </c>
      <c r="H581" s="19">
        <v>129015.76000000001</v>
      </c>
      <c r="I581" s="19">
        <v>172220.11</v>
      </c>
      <c r="J581" s="19">
        <v>106041.90000000002</v>
      </c>
      <c r="K581" s="19">
        <v>100820</v>
      </c>
      <c r="L581" s="19">
        <v>109670.35</v>
      </c>
      <c r="M581" s="19">
        <v>106607.56</v>
      </c>
      <c r="N581" s="19">
        <v>89880.520000000019</v>
      </c>
      <c r="Q581" s="86"/>
      <c r="R581" s="16" t="s">
        <v>203</v>
      </c>
      <c r="S581" s="19">
        <v>77836.079999999987</v>
      </c>
      <c r="T581" s="19">
        <v>42154.999999999993</v>
      </c>
      <c r="U581" s="19">
        <v>35216.82</v>
      </c>
      <c r="V581" s="19">
        <v>41668.21</v>
      </c>
      <c r="W581" s="19">
        <v>58982.87999999999</v>
      </c>
      <c r="X581" s="19">
        <v>50397.88</v>
      </c>
      <c r="Y581" s="19">
        <v>50194.820000000014</v>
      </c>
      <c r="Z581" s="19">
        <v>52405.670000000006</v>
      </c>
      <c r="AA581" s="19">
        <v>38471.07</v>
      </c>
      <c r="AB581" s="19">
        <v>39200.950000000012</v>
      </c>
      <c r="AC581" s="19">
        <v>48355.029999999984</v>
      </c>
      <c r="AD581" s="19">
        <v>76675.789999999994</v>
      </c>
    </row>
    <row r="582" spans="1:30" x14ac:dyDescent="0.25">
      <c r="A582" s="86"/>
      <c r="B582" s="16" t="s">
        <v>204</v>
      </c>
      <c r="C582" s="19">
        <f>SUM(C579:C581)</f>
        <v>171363.7</v>
      </c>
      <c r="D582" s="19">
        <f t="shared" ref="D582" si="1534">SUM(D579:D581)</f>
        <v>266146.91000000003</v>
      </c>
      <c r="E582" s="19">
        <f t="shared" ref="E582" si="1535">SUM(E579:E581)</f>
        <v>359157.2300000001</v>
      </c>
      <c r="F582" s="19">
        <f t="shared" ref="F582" si="1536">SUM(F579:F581)</f>
        <v>187857.77000000002</v>
      </c>
      <c r="G582" s="19">
        <f t="shared" ref="G582" si="1537">SUM(G579:G581)</f>
        <v>235151.72000000003</v>
      </c>
      <c r="H582" s="19">
        <f t="shared" ref="H582" si="1538">SUM(H579:H581)</f>
        <v>219205.66999999998</v>
      </c>
      <c r="I582" s="19">
        <f t="shared" ref="I582" si="1539">SUM(I579:I581)</f>
        <v>242382.61</v>
      </c>
      <c r="J582" s="19">
        <f t="shared" ref="J582" si="1540">SUM(J579:J581)</f>
        <v>136416.47000000003</v>
      </c>
      <c r="K582" s="19">
        <f t="shared" ref="K582" si="1541">SUM(K579:K581)</f>
        <v>143981.15000000002</v>
      </c>
      <c r="L582" s="19">
        <f t="shared" ref="L582" si="1542">SUM(L579:L581)</f>
        <v>147597.44</v>
      </c>
      <c r="M582" s="19">
        <f t="shared" ref="M582" si="1543">SUM(M579:M581)</f>
        <v>165133.10999999999</v>
      </c>
      <c r="N582" s="19">
        <f t="shared" ref="N582" si="1544">SUM(N579:N581)</f>
        <v>204291.26</v>
      </c>
      <c r="Q582" s="86"/>
      <c r="R582" s="16" t="s">
        <v>194</v>
      </c>
      <c r="S582" s="19">
        <v>111027.30999999998</v>
      </c>
      <c r="T582" s="19">
        <v>93308.059999999969</v>
      </c>
      <c r="U582" s="19">
        <v>97076.23000000001</v>
      </c>
      <c r="V582" s="19">
        <v>106120.44000000002</v>
      </c>
      <c r="W582" s="19">
        <v>107186.10999999999</v>
      </c>
      <c r="X582" s="19">
        <v>88945.15</v>
      </c>
      <c r="Y582" s="19">
        <v>78321.100000000006</v>
      </c>
      <c r="Z582" s="19">
        <v>90737.98</v>
      </c>
      <c r="AA582" s="19">
        <v>90635.25</v>
      </c>
      <c r="AB582" s="19">
        <v>108181.11000000002</v>
      </c>
      <c r="AC582" s="19">
        <v>128432.97</v>
      </c>
      <c r="AD582" s="19">
        <v>221046.69</v>
      </c>
    </row>
    <row r="583" spans="1:30" x14ac:dyDescent="0.25">
      <c r="A583" s="86" t="s">
        <v>164</v>
      </c>
      <c r="B583" s="16" t="s">
        <v>191</v>
      </c>
      <c r="C583" s="19">
        <v>13826.23</v>
      </c>
      <c r="D583" s="19">
        <v>16232.82</v>
      </c>
      <c r="E583" s="19">
        <v>11452.789999999999</v>
      </c>
      <c r="F583" s="19">
        <v>9231.64</v>
      </c>
      <c r="G583" s="19">
        <v>8269.27</v>
      </c>
      <c r="H583" s="19">
        <v>7766.48</v>
      </c>
      <c r="I583" s="19">
        <v>4309.0200000000004</v>
      </c>
      <c r="J583" s="19">
        <v>4750.84</v>
      </c>
      <c r="K583" s="19">
        <v>4250.7599999999993</v>
      </c>
      <c r="L583" s="19">
        <v>3088.54</v>
      </c>
      <c r="M583" s="19">
        <v>4799.4400000000005</v>
      </c>
      <c r="N583" s="19">
        <v>12721.170000000002</v>
      </c>
      <c r="Q583" s="86" t="s">
        <v>164</v>
      </c>
      <c r="R583" s="16" t="s">
        <v>201</v>
      </c>
      <c r="S583" s="19">
        <v>14324.01</v>
      </c>
      <c r="T583" s="19">
        <v>12761.49</v>
      </c>
      <c r="U583" s="19">
        <v>11778.120000000003</v>
      </c>
      <c r="V583" s="19">
        <v>12496.839999999998</v>
      </c>
      <c r="W583" s="19">
        <v>10993.500000000004</v>
      </c>
      <c r="X583" s="19">
        <v>6723.3</v>
      </c>
      <c r="Y583" s="19">
        <v>4413.26</v>
      </c>
      <c r="Z583" s="19">
        <v>5835.7299999999987</v>
      </c>
      <c r="AA583" s="19">
        <v>5558.8999999999978</v>
      </c>
      <c r="AB583" s="19">
        <v>5979.0400000000009</v>
      </c>
      <c r="AC583" s="19">
        <v>7633.0699999999988</v>
      </c>
      <c r="AD583" s="19">
        <v>12962.589999999998</v>
      </c>
    </row>
    <row r="584" spans="1:30" x14ac:dyDescent="0.25">
      <c r="A584" s="86"/>
      <c r="B584" s="16" t="s">
        <v>192</v>
      </c>
      <c r="C584" s="19">
        <v>18062.53</v>
      </c>
      <c r="D584" s="19">
        <v>26394.89</v>
      </c>
      <c r="E584" s="19">
        <v>25008.58</v>
      </c>
      <c r="F584" s="19">
        <v>23635.510000000002</v>
      </c>
      <c r="G584" s="19">
        <v>19980.96</v>
      </c>
      <c r="H584" s="19">
        <v>17795.339999999997</v>
      </c>
      <c r="I584" s="19">
        <v>18206.870000000003</v>
      </c>
      <c r="J584" s="19">
        <v>10203.459999999999</v>
      </c>
      <c r="K584" s="19">
        <v>11189.75</v>
      </c>
      <c r="L584" s="19">
        <v>13054.730000000001</v>
      </c>
      <c r="M584" s="19">
        <v>9749.3700000000008</v>
      </c>
      <c r="N584" s="19">
        <v>19177.830000000002</v>
      </c>
      <c r="Q584" s="86"/>
      <c r="R584" s="16" t="s">
        <v>202</v>
      </c>
      <c r="S584" s="19">
        <v>25745.640000000007</v>
      </c>
      <c r="T584" s="19">
        <v>26252.420000000006</v>
      </c>
      <c r="U584" s="19">
        <v>26932.010000000002</v>
      </c>
      <c r="V584" s="19">
        <v>26167.280000000002</v>
      </c>
      <c r="W584" s="19">
        <v>26593.759999999998</v>
      </c>
      <c r="X584" s="19">
        <v>16220.28</v>
      </c>
      <c r="Y584" s="19">
        <v>15798.570000000002</v>
      </c>
      <c r="Z584" s="19">
        <v>14342.720000000001</v>
      </c>
      <c r="AA584" s="19">
        <v>16259.930000000002</v>
      </c>
      <c r="AB584" s="19">
        <v>12401.000000000005</v>
      </c>
      <c r="AC584" s="19">
        <v>10976.359999999999</v>
      </c>
      <c r="AD584" s="19">
        <v>21658.019999999993</v>
      </c>
    </row>
    <row r="585" spans="1:30" x14ac:dyDescent="0.25">
      <c r="A585" s="86"/>
      <c r="B585" s="16" t="s">
        <v>193</v>
      </c>
      <c r="C585" s="19">
        <v>11093.119999999999</v>
      </c>
      <c r="D585" s="19">
        <v>14505.050000000001</v>
      </c>
      <c r="E585" s="19">
        <v>17675.239999999998</v>
      </c>
      <c r="F585" s="19">
        <v>22928.500000000007</v>
      </c>
      <c r="G585" s="19">
        <v>21069.040000000001</v>
      </c>
      <c r="H585" s="19">
        <v>21825.949999999997</v>
      </c>
      <c r="I585" s="19">
        <v>20025.25</v>
      </c>
      <c r="J585" s="19">
        <v>10920.450000000003</v>
      </c>
      <c r="K585" s="19">
        <v>7948.6499999999987</v>
      </c>
      <c r="L585" s="19">
        <v>9998.42</v>
      </c>
      <c r="M585" s="19">
        <v>9902.4699999999993</v>
      </c>
      <c r="N585" s="19">
        <v>7823.6599999999989</v>
      </c>
      <c r="Q585" s="86"/>
      <c r="R585" s="16" t="s">
        <v>203</v>
      </c>
      <c r="S585" s="19">
        <v>7046.35</v>
      </c>
      <c r="T585" s="19">
        <v>10437.169999999998</v>
      </c>
      <c r="U585" s="19">
        <v>13578.919999999998</v>
      </c>
      <c r="V585" s="19">
        <v>7564.83</v>
      </c>
      <c r="W585" s="19">
        <v>14976.890000000001</v>
      </c>
      <c r="X585" s="19">
        <v>12811.870000000003</v>
      </c>
      <c r="Y585" s="19">
        <v>11994.539999999997</v>
      </c>
      <c r="Z585" s="19">
        <v>10902.349999999999</v>
      </c>
      <c r="AA585" s="19">
        <v>14506.67</v>
      </c>
      <c r="AB585" s="19">
        <v>15162.25</v>
      </c>
      <c r="AC585" s="19">
        <v>9607.75</v>
      </c>
      <c r="AD585" s="19">
        <v>9453.630000000001</v>
      </c>
    </row>
    <row r="586" spans="1:30" x14ac:dyDescent="0.25">
      <c r="A586" s="86"/>
      <c r="B586" s="16" t="s">
        <v>204</v>
      </c>
      <c r="C586" s="19">
        <f>SUM(C583:C585)</f>
        <v>42981.88</v>
      </c>
      <c r="D586" s="19">
        <f t="shared" ref="D586" si="1545">SUM(D583:D585)</f>
        <v>57132.76</v>
      </c>
      <c r="E586" s="19">
        <f t="shared" ref="E586" si="1546">SUM(E583:E585)</f>
        <v>54136.61</v>
      </c>
      <c r="F586" s="19">
        <f t="shared" ref="F586" si="1547">SUM(F583:F585)</f>
        <v>55795.650000000009</v>
      </c>
      <c r="G586" s="19">
        <f t="shared" ref="G586" si="1548">SUM(G583:G585)</f>
        <v>49319.270000000004</v>
      </c>
      <c r="H586" s="19">
        <f t="shared" ref="H586" si="1549">SUM(H583:H585)</f>
        <v>47387.76999999999</v>
      </c>
      <c r="I586" s="19">
        <f t="shared" ref="I586" si="1550">SUM(I583:I585)</f>
        <v>42541.14</v>
      </c>
      <c r="J586" s="19">
        <f t="shared" ref="J586" si="1551">SUM(J583:J585)</f>
        <v>25874.75</v>
      </c>
      <c r="K586" s="19">
        <f t="shared" ref="K586" si="1552">SUM(K583:K585)</f>
        <v>23389.159999999996</v>
      </c>
      <c r="L586" s="19">
        <f t="shared" ref="L586" si="1553">SUM(L583:L585)</f>
        <v>26141.690000000002</v>
      </c>
      <c r="M586" s="19">
        <f t="shared" ref="M586" si="1554">SUM(M583:M585)</f>
        <v>24451.279999999999</v>
      </c>
      <c r="N586" s="19">
        <f t="shared" ref="N586" si="1555">SUM(N583:N585)</f>
        <v>39722.660000000003</v>
      </c>
      <c r="Q586" s="86"/>
      <c r="R586" s="16" t="s">
        <v>194</v>
      </c>
      <c r="S586" s="19">
        <v>47116.000000000007</v>
      </c>
      <c r="T586" s="19">
        <v>49451.08</v>
      </c>
      <c r="U586" s="19">
        <v>52289.05</v>
      </c>
      <c r="V586" s="19">
        <v>46228.950000000004</v>
      </c>
      <c r="W586" s="19">
        <v>52564.15</v>
      </c>
      <c r="X586" s="19">
        <v>35755.450000000004</v>
      </c>
      <c r="Y586" s="19">
        <v>32206.37</v>
      </c>
      <c r="Z586" s="19">
        <v>31080.799999999999</v>
      </c>
      <c r="AA586" s="19">
        <v>36325.5</v>
      </c>
      <c r="AB586" s="19">
        <v>33542.290000000008</v>
      </c>
      <c r="AC586" s="19">
        <v>28217.179999999997</v>
      </c>
      <c r="AD586" s="19">
        <v>44074.239999999991</v>
      </c>
    </row>
    <row r="587" spans="1:30" x14ac:dyDescent="0.25">
      <c r="A587" s="86" t="s">
        <v>165</v>
      </c>
      <c r="B587" s="16" t="s">
        <v>191</v>
      </c>
      <c r="C587" s="19">
        <v>24206.350000000006</v>
      </c>
      <c r="D587" s="19">
        <v>12372.519999999999</v>
      </c>
      <c r="E587" s="19">
        <v>22183.74</v>
      </c>
      <c r="F587" s="19">
        <v>22309.529999999995</v>
      </c>
      <c r="G587" s="19">
        <v>23444.29</v>
      </c>
      <c r="H587" s="19">
        <v>18666.079999999994</v>
      </c>
      <c r="I587" s="19">
        <v>15328.189999999999</v>
      </c>
      <c r="J587" s="19">
        <v>14878.09</v>
      </c>
      <c r="K587" s="19">
        <v>17104.719999999998</v>
      </c>
      <c r="L587" s="19">
        <v>11998.670000000002</v>
      </c>
      <c r="M587" s="19">
        <v>18694.66</v>
      </c>
      <c r="N587" s="19">
        <v>40749.21</v>
      </c>
      <c r="Q587" s="86" t="s">
        <v>165</v>
      </c>
      <c r="R587" s="16" t="s">
        <v>201</v>
      </c>
      <c r="S587" s="19">
        <v>32797.11</v>
      </c>
      <c r="T587" s="19">
        <v>11926.18</v>
      </c>
      <c r="U587" s="19">
        <v>26113.420000000006</v>
      </c>
      <c r="V587" s="19">
        <v>23129.330000000005</v>
      </c>
      <c r="W587" s="19">
        <v>21669.510000000002</v>
      </c>
      <c r="X587" s="19">
        <v>18122.140000000003</v>
      </c>
      <c r="Y587" s="19">
        <v>10561.470000000001</v>
      </c>
      <c r="Z587" s="19">
        <v>19612.27</v>
      </c>
      <c r="AA587" s="19">
        <v>17911.91</v>
      </c>
      <c r="AB587" s="19">
        <v>17023.370000000003</v>
      </c>
      <c r="AC587" s="19">
        <v>23448.650000000005</v>
      </c>
      <c r="AD587" s="19">
        <v>42905.07</v>
      </c>
    </row>
    <row r="588" spans="1:30" x14ac:dyDescent="0.25">
      <c r="A588" s="86"/>
      <c r="B588" s="16" t="s">
        <v>192</v>
      </c>
      <c r="C588" s="19">
        <v>9196.48</v>
      </c>
      <c r="D588" s="19">
        <v>15689.57</v>
      </c>
      <c r="E588" s="19">
        <v>10661.03</v>
      </c>
      <c r="F588" s="19">
        <v>12113.949999999997</v>
      </c>
      <c r="G588" s="19">
        <v>9127.7199999999993</v>
      </c>
      <c r="H588" s="19">
        <v>11065.09</v>
      </c>
      <c r="I588" s="19">
        <v>11936.999999999998</v>
      </c>
      <c r="J588" s="19">
        <v>2767.16</v>
      </c>
      <c r="K588" s="19">
        <v>7532.51</v>
      </c>
      <c r="L588" s="19">
        <v>7824.380000000001</v>
      </c>
      <c r="M588" s="19">
        <v>4335.72</v>
      </c>
      <c r="N588" s="19">
        <v>6580.3599999999988</v>
      </c>
      <c r="Q588" s="86"/>
      <c r="R588" s="16" t="s">
        <v>202</v>
      </c>
      <c r="S588" s="19">
        <v>8375.6600000000017</v>
      </c>
      <c r="T588" s="19">
        <v>14705.870000000004</v>
      </c>
      <c r="U588" s="19">
        <v>11547.539999999999</v>
      </c>
      <c r="V588" s="19">
        <v>14010.659999999996</v>
      </c>
      <c r="W588" s="19">
        <v>13511.61</v>
      </c>
      <c r="X588" s="19">
        <v>9922.9399999999987</v>
      </c>
      <c r="Y588" s="19">
        <v>7518.59</v>
      </c>
      <c r="Z588" s="19">
        <v>4962.8599999999988</v>
      </c>
      <c r="AA588" s="19">
        <v>8099.6000000000022</v>
      </c>
      <c r="AB588" s="19">
        <v>8626.57</v>
      </c>
      <c r="AC588" s="19">
        <v>7261.5500000000011</v>
      </c>
      <c r="AD588" s="19">
        <v>8026.920000000001</v>
      </c>
    </row>
    <row r="589" spans="1:30" x14ac:dyDescent="0.25">
      <c r="A589" s="86"/>
      <c r="B589" s="16" t="s">
        <v>193</v>
      </c>
      <c r="C589" s="19">
        <v>9548.11</v>
      </c>
      <c r="D589" s="19">
        <v>10556.92</v>
      </c>
      <c r="E589" s="19">
        <v>11620.500000000002</v>
      </c>
      <c r="F589" s="19">
        <v>11571.609999999999</v>
      </c>
      <c r="G589" s="19">
        <v>10974.14</v>
      </c>
      <c r="H589" s="19">
        <v>12794.47</v>
      </c>
      <c r="I589" s="19">
        <v>17876.829999999998</v>
      </c>
      <c r="J589" s="19">
        <v>9513.67</v>
      </c>
      <c r="K589" s="19">
        <v>5765.99</v>
      </c>
      <c r="L589" s="19">
        <v>8484.869999999999</v>
      </c>
      <c r="M589" s="19">
        <v>9960.4399999999987</v>
      </c>
      <c r="N589" s="19">
        <v>9625.2000000000007</v>
      </c>
      <c r="Q589" s="86"/>
      <c r="R589" s="16" t="s">
        <v>203</v>
      </c>
      <c r="S589" s="19">
        <v>3894.2200000000003</v>
      </c>
      <c r="T589" s="19">
        <v>3757.29</v>
      </c>
      <c r="U589" s="19">
        <v>10573.589999999998</v>
      </c>
      <c r="V589" s="19">
        <v>11860.65</v>
      </c>
      <c r="W589" s="19">
        <v>16000.87</v>
      </c>
      <c r="X589" s="19">
        <v>12924.939999999999</v>
      </c>
      <c r="Y589" s="19">
        <v>8582.260000000002</v>
      </c>
      <c r="Z589" s="19">
        <v>8418.3100000000013</v>
      </c>
      <c r="AA589" s="19">
        <v>9181.1500000000015</v>
      </c>
      <c r="AB589" s="19">
        <v>10925.119999999999</v>
      </c>
      <c r="AC589" s="19">
        <v>8592.1600000000035</v>
      </c>
      <c r="AD589" s="19">
        <v>8845.35</v>
      </c>
    </row>
    <row r="590" spans="1:30" x14ac:dyDescent="0.25">
      <c r="A590" s="86"/>
      <c r="B590" s="16" t="s">
        <v>204</v>
      </c>
      <c r="C590" s="19">
        <f>SUM(C587:C589)</f>
        <v>42950.94</v>
      </c>
      <c r="D590" s="19">
        <f t="shared" ref="D590" si="1556">SUM(D587:D589)</f>
        <v>38619.009999999995</v>
      </c>
      <c r="E590" s="19">
        <f t="shared" ref="E590" si="1557">SUM(E587:E589)</f>
        <v>44465.270000000004</v>
      </c>
      <c r="F590" s="19">
        <f t="shared" ref="F590" si="1558">SUM(F587:F589)</f>
        <v>45995.09</v>
      </c>
      <c r="G590" s="19">
        <f t="shared" ref="G590" si="1559">SUM(G587:G589)</f>
        <v>43546.15</v>
      </c>
      <c r="H590" s="19">
        <f t="shared" ref="H590" si="1560">SUM(H587:H589)</f>
        <v>42525.639999999992</v>
      </c>
      <c r="I590" s="19">
        <f t="shared" ref="I590" si="1561">SUM(I587:I589)</f>
        <v>45142.01999999999</v>
      </c>
      <c r="J590" s="19">
        <f t="shared" ref="J590" si="1562">SUM(J587:J589)</f>
        <v>27158.92</v>
      </c>
      <c r="K590" s="19">
        <f t="shared" ref="K590" si="1563">SUM(K587:K589)</f>
        <v>30403.219999999994</v>
      </c>
      <c r="L590" s="19">
        <f t="shared" ref="L590" si="1564">SUM(L587:L589)</f>
        <v>28307.920000000002</v>
      </c>
      <c r="M590" s="19">
        <f t="shared" ref="M590" si="1565">SUM(M587:M589)</f>
        <v>32990.82</v>
      </c>
      <c r="N590" s="19">
        <f t="shared" ref="N590" si="1566">SUM(N587:N589)</f>
        <v>56954.770000000004</v>
      </c>
      <c r="Q590" s="86"/>
      <c r="R590" s="16" t="s">
        <v>194</v>
      </c>
      <c r="S590" s="19">
        <v>45066.990000000005</v>
      </c>
      <c r="T590" s="19">
        <v>30389.340000000004</v>
      </c>
      <c r="U590" s="19">
        <v>48234.55</v>
      </c>
      <c r="V590" s="19">
        <v>49000.640000000007</v>
      </c>
      <c r="W590" s="19">
        <v>51181.990000000005</v>
      </c>
      <c r="X590" s="19">
        <v>40970.020000000004</v>
      </c>
      <c r="Y590" s="19">
        <v>26662.320000000003</v>
      </c>
      <c r="Z590" s="19">
        <v>32993.440000000002</v>
      </c>
      <c r="AA590" s="19">
        <v>35192.660000000003</v>
      </c>
      <c r="AB590" s="19">
        <v>36575.06</v>
      </c>
      <c r="AC590" s="19">
        <v>39302.360000000008</v>
      </c>
      <c r="AD590" s="19">
        <v>59777.34</v>
      </c>
    </row>
    <row r="591" spans="1:30" x14ac:dyDescent="0.25">
      <c r="A591" s="86" t="s">
        <v>166</v>
      </c>
      <c r="B591" s="16" t="s">
        <v>191</v>
      </c>
      <c r="C591" s="19">
        <v>10835.719999999998</v>
      </c>
      <c r="D591" s="19">
        <v>9546.5300000000007</v>
      </c>
      <c r="E591" s="19">
        <v>13351.210000000001</v>
      </c>
      <c r="F591" s="19">
        <v>13342.45</v>
      </c>
      <c r="G591" s="19">
        <v>13763.529999999999</v>
      </c>
      <c r="H591" s="19">
        <v>12055.07</v>
      </c>
      <c r="I591" s="19">
        <v>8390.06</v>
      </c>
      <c r="J591" s="19">
        <v>11814.989999999998</v>
      </c>
      <c r="K591" s="19">
        <v>8045.52</v>
      </c>
      <c r="L591" s="19">
        <v>6841.2799999999988</v>
      </c>
      <c r="M591" s="19">
        <v>13833.19</v>
      </c>
      <c r="N591" s="19">
        <v>32894.300000000003</v>
      </c>
      <c r="Q591" s="86" t="s">
        <v>166</v>
      </c>
      <c r="R591" s="16" t="s">
        <v>201</v>
      </c>
      <c r="S591" s="19">
        <v>11292.28</v>
      </c>
      <c r="T591" s="19">
        <v>11730.490000000002</v>
      </c>
      <c r="U591" s="19">
        <v>19547.099999999999</v>
      </c>
      <c r="V591" s="19">
        <v>16379.620000000003</v>
      </c>
      <c r="W591" s="19">
        <v>16342.290000000003</v>
      </c>
      <c r="X591" s="19">
        <v>10802.490000000003</v>
      </c>
      <c r="Y591" s="19">
        <v>3819.6299999999997</v>
      </c>
      <c r="Z591" s="19">
        <v>8975.8799999999992</v>
      </c>
      <c r="AA591" s="19">
        <v>10147.319999999998</v>
      </c>
      <c r="AB591" s="19">
        <v>8648.0399999999991</v>
      </c>
      <c r="AC591" s="19">
        <v>14468.639999999998</v>
      </c>
      <c r="AD591" s="19">
        <v>17973.980000000003</v>
      </c>
    </row>
    <row r="592" spans="1:30" x14ac:dyDescent="0.25">
      <c r="A592" s="86"/>
      <c r="B592" s="16" t="s">
        <v>192</v>
      </c>
      <c r="C592" s="19">
        <v>15270.02</v>
      </c>
      <c r="D592" s="19">
        <v>21319.000000000004</v>
      </c>
      <c r="E592" s="19">
        <v>20603.739999999998</v>
      </c>
      <c r="F592" s="19">
        <v>19724.190000000006</v>
      </c>
      <c r="G592" s="19">
        <v>15502.419999999998</v>
      </c>
      <c r="H592" s="19">
        <v>14630.460000000001</v>
      </c>
      <c r="I592" s="19">
        <v>14850.77</v>
      </c>
      <c r="J592" s="19">
        <v>10633.55</v>
      </c>
      <c r="K592" s="19">
        <v>12929.200000000003</v>
      </c>
      <c r="L592" s="19">
        <v>13284.179999999997</v>
      </c>
      <c r="M592" s="19">
        <v>12355.39</v>
      </c>
      <c r="N592" s="19">
        <v>21850.62</v>
      </c>
      <c r="Q592" s="86"/>
      <c r="R592" s="16" t="s">
        <v>202</v>
      </c>
      <c r="S592" s="19">
        <v>20276.340000000004</v>
      </c>
      <c r="T592" s="19">
        <v>18420.720000000005</v>
      </c>
      <c r="U592" s="19">
        <v>23279.02</v>
      </c>
      <c r="V592" s="19">
        <v>25724.669999999995</v>
      </c>
      <c r="W592" s="19">
        <v>21983.52</v>
      </c>
      <c r="X592" s="19">
        <v>17057.260000000002</v>
      </c>
      <c r="Y592" s="19">
        <v>16425.970000000005</v>
      </c>
      <c r="Z592" s="19">
        <v>12571.890000000001</v>
      </c>
      <c r="AA592" s="19">
        <v>16575.559999999998</v>
      </c>
      <c r="AB592" s="19">
        <v>12654.25</v>
      </c>
      <c r="AC592" s="19">
        <v>11815.469999999998</v>
      </c>
      <c r="AD592" s="19">
        <v>24091.83</v>
      </c>
    </row>
    <row r="593" spans="1:30" x14ac:dyDescent="0.25">
      <c r="A593" s="86"/>
      <c r="B593" s="16" t="s">
        <v>193</v>
      </c>
      <c r="C593" s="19">
        <v>14388.880000000003</v>
      </c>
      <c r="D593" s="19">
        <v>18339.960000000003</v>
      </c>
      <c r="E593" s="19">
        <v>22755.25</v>
      </c>
      <c r="F593" s="19">
        <v>31106.380000000005</v>
      </c>
      <c r="G593" s="19">
        <v>28428.229999999996</v>
      </c>
      <c r="H593" s="19">
        <v>23917.78</v>
      </c>
      <c r="I593" s="19">
        <v>26173.35</v>
      </c>
      <c r="J593" s="19">
        <v>15698.880000000001</v>
      </c>
      <c r="K593" s="19">
        <v>10435.770000000002</v>
      </c>
      <c r="L593" s="19">
        <v>11811.550000000001</v>
      </c>
      <c r="M593" s="19">
        <v>14585.81</v>
      </c>
      <c r="N593" s="19">
        <v>17514.309999999998</v>
      </c>
      <c r="Q593" s="86"/>
      <c r="R593" s="16" t="s">
        <v>203</v>
      </c>
      <c r="S593" s="19">
        <v>5250.96</v>
      </c>
      <c r="T593" s="19">
        <v>9699.4800000000014</v>
      </c>
      <c r="U593" s="19">
        <v>11655.240000000003</v>
      </c>
      <c r="V593" s="19">
        <v>11621.259999999998</v>
      </c>
      <c r="W593" s="19">
        <v>20916.62</v>
      </c>
      <c r="X593" s="19">
        <v>20896.839999999997</v>
      </c>
      <c r="Y593" s="19">
        <v>12923.849999999995</v>
      </c>
      <c r="Z593" s="19">
        <v>12905.94</v>
      </c>
      <c r="AA593" s="19">
        <v>15606.880000000003</v>
      </c>
      <c r="AB593" s="19">
        <v>18722.66</v>
      </c>
      <c r="AC593" s="19">
        <v>14240.97</v>
      </c>
      <c r="AD593" s="19">
        <v>16957.429999999997</v>
      </c>
    </row>
    <row r="594" spans="1:30" x14ac:dyDescent="0.25">
      <c r="A594" s="86"/>
      <c r="B594" s="16" t="s">
        <v>204</v>
      </c>
      <c r="C594" s="19">
        <f>SUM(C591:C593)</f>
        <v>40494.620000000003</v>
      </c>
      <c r="D594" s="19">
        <f t="shared" ref="D594" si="1567">SUM(D591:D593)</f>
        <v>49205.490000000005</v>
      </c>
      <c r="E594" s="19">
        <f t="shared" ref="E594" si="1568">SUM(E591:E593)</f>
        <v>56710.2</v>
      </c>
      <c r="F594" s="19">
        <f t="shared" ref="F594" si="1569">SUM(F591:F593)</f>
        <v>64173.020000000011</v>
      </c>
      <c r="G594" s="19">
        <f t="shared" ref="G594" si="1570">SUM(G591:G593)</f>
        <v>57694.179999999993</v>
      </c>
      <c r="H594" s="19">
        <f t="shared" ref="H594" si="1571">SUM(H591:H593)</f>
        <v>50603.31</v>
      </c>
      <c r="I594" s="19">
        <f t="shared" ref="I594" si="1572">SUM(I591:I593)</f>
        <v>49414.18</v>
      </c>
      <c r="J594" s="19">
        <f t="shared" ref="J594" si="1573">SUM(J591:J593)</f>
        <v>38147.42</v>
      </c>
      <c r="K594" s="19">
        <f t="shared" ref="K594" si="1574">SUM(K591:K593)</f>
        <v>31410.490000000005</v>
      </c>
      <c r="L594" s="19">
        <f t="shared" ref="L594" si="1575">SUM(L591:L593)</f>
        <v>31937.009999999995</v>
      </c>
      <c r="M594" s="19">
        <f t="shared" ref="M594" si="1576">SUM(M591:M593)</f>
        <v>40774.39</v>
      </c>
      <c r="N594" s="19">
        <f t="shared" ref="N594" si="1577">SUM(N591:N593)</f>
        <v>72259.23</v>
      </c>
      <c r="Q594" s="86"/>
      <c r="R594" s="16" t="s">
        <v>194</v>
      </c>
      <c r="S594" s="19">
        <v>36819.58</v>
      </c>
      <c r="T594" s="19">
        <v>39850.69000000001</v>
      </c>
      <c r="U594" s="19">
        <v>54481.36</v>
      </c>
      <c r="V594" s="19">
        <v>53725.549999999988</v>
      </c>
      <c r="W594" s="19">
        <v>59242.430000000008</v>
      </c>
      <c r="X594" s="19">
        <v>48756.590000000004</v>
      </c>
      <c r="Y594" s="19">
        <v>33169.449999999997</v>
      </c>
      <c r="Z594" s="19">
        <v>34453.71</v>
      </c>
      <c r="AA594" s="19">
        <v>42329.760000000002</v>
      </c>
      <c r="AB594" s="19">
        <v>40024.949999999997</v>
      </c>
      <c r="AC594" s="19">
        <v>40525.079999999994</v>
      </c>
      <c r="AD594" s="19">
        <v>59023.240000000005</v>
      </c>
    </row>
    <row r="595" spans="1:30" x14ac:dyDescent="0.25">
      <c r="A595" s="86" t="s">
        <v>167</v>
      </c>
      <c r="B595" s="16" t="s">
        <v>191</v>
      </c>
      <c r="C595" s="19">
        <v>593.19000000000005</v>
      </c>
      <c r="D595" s="19">
        <v>486.75</v>
      </c>
      <c r="E595" s="19">
        <v>330.21000000000004</v>
      </c>
      <c r="F595" s="19">
        <v>193.85</v>
      </c>
      <c r="G595" s="19">
        <v>381.08</v>
      </c>
      <c r="H595" s="19">
        <v>247.28999999999996</v>
      </c>
      <c r="I595" s="19">
        <v>224.84</v>
      </c>
      <c r="J595" s="19">
        <v>503.46000000000004</v>
      </c>
      <c r="K595" s="19">
        <v>188.54000000000002</v>
      </c>
      <c r="L595" s="19">
        <v>100.33</v>
      </c>
      <c r="M595" s="19">
        <v>235.85</v>
      </c>
      <c r="N595" s="19">
        <v>521.29</v>
      </c>
      <c r="Q595" s="86" t="s">
        <v>167</v>
      </c>
      <c r="R595" s="16" t="s">
        <v>201</v>
      </c>
      <c r="S595" s="19">
        <v>268.19</v>
      </c>
      <c r="T595" s="19">
        <v>643.11</v>
      </c>
      <c r="U595" s="19">
        <v>200.06</v>
      </c>
      <c r="V595" s="19">
        <v>164.7</v>
      </c>
      <c r="W595" s="19">
        <v>136.12</v>
      </c>
      <c r="X595" s="19">
        <v>149.61000000000001</v>
      </c>
      <c r="Y595" s="19">
        <v>247.38</v>
      </c>
      <c r="Z595" s="19">
        <v>205.89999999999998</v>
      </c>
      <c r="AA595" s="19">
        <v>217.72000000000003</v>
      </c>
      <c r="AB595" s="19">
        <v>224.01</v>
      </c>
      <c r="AC595" s="19">
        <v>193.73000000000002</v>
      </c>
      <c r="AD595" s="19">
        <v>637.54</v>
      </c>
    </row>
    <row r="596" spans="1:30" x14ac:dyDescent="0.25">
      <c r="A596" s="86"/>
      <c r="B596" s="16" t="s">
        <v>192</v>
      </c>
      <c r="C596" s="19">
        <v>5104.7299999999996</v>
      </c>
      <c r="D596" s="19">
        <v>6486.66</v>
      </c>
      <c r="E596" s="19">
        <v>4564.119999999999</v>
      </c>
      <c r="F596" s="19">
        <v>6005.5</v>
      </c>
      <c r="G596" s="19">
        <v>4565.1400000000003</v>
      </c>
      <c r="H596" s="19">
        <v>3555.79</v>
      </c>
      <c r="I596" s="19">
        <v>3133.4600000000005</v>
      </c>
      <c r="J596" s="19">
        <v>3438.7999999999997</v>
      </c>
      <c r="K596" s="19">
        <v>5164.3599999999997</v>
      </c>
      <c r="L596" s="19">
        <v>3841.1100000000006</v>
      </c>
      <c r="M596" s="19">
        <v>4676.0499999999993</v>
      </c>
      <c r="N596" s="19">
        <v>6967.0399999999991</v>
      </c>
      <c r="Q596" s="86"/>
      <c r="R596" s="16" t="s">
        <v>202</v>
      </c>
      <c r="S596" s="19">
        <v>6646.829999999999</v>
      </c>
      <c r="T596" s="19">
        <v>9594.2100000000009</v>
      </c>
      <c r="U596" s="19">
        <v>8267.32</v>
      </c>
      <c r="V596" s="19">
        <v>7261.51</v>
      </c>
      <c r="W596" s="19">
        <v>6175.55</v>
      </c>
      <c r="X596" s="19">
        <v>4927.1299999999992</v>
      </c>
      <c r="Y596" s="19">
        <v>5025.4199999999992</v>
      </c>
      <c r="Z596" s="19">
        <v>4438</v>
      </c>
      <c r="AA596" s="19">
        <v>4092.66</v>
      </c>
      <c r="AB596" s="19">
        <v>4636.1499999999996</v>
      </c>
      <c r="AC596" s="19">
        <v>2914.83</v>
      </c>
      <c r="AD596" s="19">
        <v>5894.7800000000007</v>
      </c>
    </row>
    <row r="597" spans="1:30" x14ac:dyDescent="0.25">
      <c r="A597" s="86"/>
      <c r="B597" s="16" t="s">
        <v>193</v>
      </c>
      <c r="C597" s="19">
        <v>4429.1100000000006</v>
      </c>
      <c r="D597" s="19">
        <v>6460.0199999999995</v>
      </c>
      <c r="E597" s="19">
        <v>5691.6600000000008</v>
      </c>
      <c r="F597" s="19">
        <v>5401.56</v>
      </c>
      <c r="G597" s="19">
        <v>5394.29</v>
      </c>
      <c r="H597" s="19">
        <v>3132.1899999999996</v>
      </c>
      <c r="I597" s="19">
        <v>3518.5400000000004</v>
      </c>
      <c r="J597" s="19">
        <v>1521.1099999999997</v>
      </c>
      <c r="K597" s="19">
        <v>2568.6600000000003</v>
      </c>
      <c r="L597" s="19">
        <v>3253.29</v>
      </c>
      <c r="M597" s="19">
        <v>3163.71</v>
      </c>
      <c r="N597" s="19">
        <v>5287.25</v>
      </c>
      <c r="Q597" s="86"/>
      <c r="R597" s="16" t="s">
        <v>203</v>
      </c>
      <c r="S597" s="19">
        <v>1175.1699999999998</v>
      </c>
      <c r="T597" s="19">
        <v>2057.13</v>
      </c>
      <c r="U597" s="19">
        <v>2691.5099999999998</v>
      </c>
      <c r="V597" s="19">
        <v>3450.71</v>
      </c>
      <c r="W597" s="19">
        <v>4953.7400000000007</v>
      </c>
      <c r="X597" s="19">
        <v>3021.7499999999995</v>
      </c>
      <c r="Y597" s="19">
        <v>4065.45</v>
      </c>
      <c r="Z597" s="19">
        <v>4509.13</v>
      </c>
      <c r="AA597" s="19">
        <v>3194.6800000000003</v>
      </c>
      <c r="AB597" s="19">
        <v>2761.79</v>
      </c>
      <c r="AC597" s="19">
        <v>4840.26</v>
      </c>
      <c r="AD597" s="19">
        <v>4353.8899999999994</v>
      </c>
    </row>
    <row r="598" spans="1:30" x14ac:dyDescent="0.25">
      <c r="A598" s="86"/>
      <c r="B598" s="16" t="s">
        <v>204</v>
      </c>
      <c r="C598" s="19">
        <f>SUM(C595:C597)</f>
        <v>10127.030000000001</v>
      </c>
      <c r="D598" s="19">
        <f t="shared" ref="D598" si="1578">SUM(D595:D597)</f>
        <v>13433.43</v>
      </c>
      <c r="E598" s="19">
        <f t="shared" ref="E598" si="1579">SUM(E595:E597)</f>
        <v>10585.99</v>
      </c>
      <c r="F598" s="19">
        <f t="shared" ref="F598" si="1580">SUM(F595:F597)</f>
        <v>11600.91</v>
      </c>
      <c r="G598" s="19">
        <f t="shared" ref="G598" si="1581">SUM(G595:G597)</f>
        <v>10340.51</v>
      </c>
      <c r="H598" s="19">
        <f t="shared" ref="H598" si="1582">SUM(H595:H597)</f>
        <v>6935.2699999999995</v>
      </c>
      <c r="I598" s="19">
        <f t="shared" ref="I598" si="1583">SUM(I595:I597)</f>
        <v>6876.8400000000011</v>
      </c>
      <c r="J598" s="19">
        <f t="shared" ref="J598" si="1584">SUM(J595:J597)</f>
        <v>5463.369999999999</v>
      </c>
      <c r="K598" s="19">
        <f t="shared" ref="K598" si="1585">SUM(K595:K597)</f>
        <v>7921.5599999999995</v>
      </c>
      <c r="L598" s="19">
        <f t="shared" ref="L598" si="1586">SUM(L595:L597)</f>
        <v>7194.7300000000005</v>
      </c>
      <c r="M598" s="19">
        <f t="shared" ref="M598" si="1587">SUM(M595:M597)</f>
        <v>8075.61</v>
      </c>
      <c r="N598" s="19">
        <f t="shared" ref="N598" si="1588">SUM(N595:N597)</f>
        <v>12775.579999999998</v>
      </c>
      <c r="Q598" s="86"/>
      <c r="R598" s="16" t="s">
        <v>194</v>
      </c>
      <c r="S598" s="19">
        <v>8090.1899999999987</v>
      </c>
      <c r="T598" s="19">
        <v>12294.45</v>
      </c>
      <c r="U598" s="19">
        <v>11158.89</v>
      </c>
      <c r="V598" s="19">
        <v>10876.92</v>
      </c>
      <c r="W598" s="19">
        <v>11265.41</v>
      </c>
      <c r="X598" s="19">
        <v>8098.489999999998</v>
      </c>
      <c r="Y598" s="19">
        <v>9338.25</v>
      </c>
      <c r="Z598" s="19">
        <v>9153.0299999999988</v>
      </c>
      <c r="AA598" s="19">
        <v>7505.06</v>
      </c>
      <c r="AB598" s="19">
        <v>7621.95</v>
      </c>
      <c r="AC598" s="19">
        <v>7948.82</v>
      </c>
      <c r="AD598" s="19">
        <v>10886.21</v>
      </c>
    </row>
    <row r="599" spans="1:30" x14ac:dyDescent="0.25">
      <c r="A599" s="21"/>
      <c r="B599" s="52" t="s">
        <v>206</v>
      </c>
      <c r="C599" s="53">
        <f>SUM(C598,C594,C590,C586,C582,C578,C574,C570,C566,C562,C558,C554,C550,C546,C542,C538,C534,C530,C526,C522,C518,C514,C510,C506,C502,C498,C494,C490,C486,C482,C478,C474,C470,C466,C462,C458,C454,C450,C446,C442,C438,C434,C430,C426,C422,C418,C414,C410,C406,C402,C398,C394,C390,C386,C382,C378,C374,C370,C366,C362,C358,C354,C350,C346,C342,C338,C334,C330,C326,C322,C318,C314,C310,C306,C302,C298,C294,C290,C286,C282,C278,C274,C270,C266,C262,C258,C254,C250,C246,C242,C238,C234,C230,C226,C222,C218,C214,C210,C206,C202,C198,C194,C190,C186,C182,C178,C174,C170,C166,C162,C158,C154,C150,C146,C142,C138,C134,C130,C126,C122,C118,C114,C110,C106,C102,C98,C94,C90,C86,C82,C78,C74,C70,C66,C62,C58,C54,C50,C46,C42,C38,C34,C30,C26,C22,C18,C14,C10,C6)</f>
        <v>8665906.650000006</v>
      </c>
      <c r="D599" s="53">
        <f t="shared" ref="D599:N599" si="1589">SUM(D598,D594,D590,D586,D582,D578,D574,D570,D566,D562,D558,D554,D550,D546,D542,D538,D534,D530,D526,D522,D518,D514,D510,D506,D502,D498,D494,D490,D486,D482,D478,D474,D470,D466,D462,D458,D454,D450,D446,D442,D438,D434,D430,D426,D422,D418,D414,D410,D406,D402,D398,D394,D390,D386,D382,D378,D374,D370,D366,D362,D358,D354,D350,D346,D342,D338,D334,D330,D326,D322,D318,D314,D310,D306,D302,D298,D294,D290,D286,D282,D278,D274,D270,D266,D262,D258,D254,D250,D246,D242,D238,D234,D230,D226,D222,D218,D214,D210,D206,D202,D198,D194,D190,D186,D182,D178,D174,D170,D166,D162,D158,D154,D150,D146,D142,D138,D134,D130,D126,D122,D118,D114,D110,D106,D102,D98,D94,D90,D86,D82,D78,D74,D70,D66,D62,D58,D54,D50,D46,D42,D38,D34,D30,D26,D22,D18,D14,D10,D6)</f>
        <v>9348929.5799999945</v>
      </c>
      <c r="E599" s="53">
        <f t="shared" si="1589"/>
        <v>9281769.5</v>
      </c>
      <c r="F599" s="53">
        <f t="shared" si="1589"/>
        <v>8634212.8900000043</v>
      </c>
      <c r="G599" s="53">
        <f t="shared" si="1589"/>
        <v>8275711.0299999965</v>
      </c>
      <c r="H599" s="53">
        <f t="shared" si="1589"/>
        <v>7767280.959999999</v>
      </c>
      <c r="I599" s="53">
        <f t="shared" si="1589"/>
        <v>8127332.8300000001</v>
      </c>
      <c r="J599" s="53">
        <f t="shared" si="1589"/>
        <v>6451961.9199999999</v>
      </c>
      <c r="K599" s="53">
        <f t="shared" si="1589"/>
        <v>6906042.3899999978</v>
      </c>
      <c r="L599" s="53">
        <f t="shared" si="1589"/>
        <v>6819971.5099999988</v>
      </c>
      <c r="M599" s="53">
        <f t="shared" si="1589"/>
        <v>6864432.5999999996</v>
      </c>
      <c r="N599" s="53">
        <f t="shared" si="1589"/>
        <v>10014827.709999999</v>
      </c>
    </row>
  </sheetData>
  <mergeCells count="300">
    <mergeCell ref="Q575:Q578"/>
    <mergeCell ref="Q579:Q582"/>
    <mergeCell ref="Q583:Q586"/>
    <mergeCell ref="Q587:Q590"/>
    <mergeCell ref="Q591:Q594"/>
    <mergeCell ref="Q595:Q598"/>
    <mergeCell ref="Q539:Q542"/>
    <mergeCell ref="Q543:Q546"/>
    <mergeCell ref="Q547:Q550"/>
    <mergeCell ref="Q551:Q554"/>
    <mergeCell ref="Q555:Q558"/>
    <mergeCell ref="Q559:Q562"/>
    <mergeCell ref="Q563:Q566"/>
    <mergeCell ref="Q567:Q570"/>
    <mergeCell ref="Q571:Q574"/>
    <mergeCell ref="Q503:Q506"/>
    <mergeCell ref="Q507:Q510"/>
    <mergeCell ref="Q511:Q514"/>
    <mergeCell ref="Q515:Q518"/>
    <mergeCell ref="Q519:Q522"/>
    <mergeCell ref="Q523:Q526"/>
    <mergeCell ref="Q527:Q530"/>
    <mergeCell ref="Q531:Q534"/>
    <mergeCell ref="Q535:Q538"/>
    <mergeCell ref="Q467:Q470"/>
    <mergeCell ref="Q471:Q474"/>
    <mergeCell ref="Q475:Q478"/>
    <mergeCell ref="Q479:Q482"/>
    <mergeCell ref="Q483:Q486"/>
    <mergeCell ref="Q487:Q490"/>
    <mergeCell ref="Q491:Q494"/>
    <mergeCell ref="Q495:Q498"/>
    <mergeCell ref="Q499:Q502"/>
    <mergeCell ref="Q431:Q434"/>
    <mergeCell ref="Q435:Q438"/>
    <mergeCell ref="Q439:Q442"/>
    <mergeCell ref="Q443:Q446"/>
    <mergeCell ref="Q447:Q450"/>
    <mergeCell ref="Q451:Q454"/>
    <mergeCell ref="Q455:Q458"/>
    <mergeCell ref="Q459:Q462"/>
    <mergeCell ref="Q463:Q466"/>
    <mergeCell ref="Q3:Q6"/>
    <mergeCell ref="Q7:Q10"/>
    <mergeCell ref="Q11:Q14"/>
    <mergeCell ref="Q15:Q18"/>
    <mergeCell ref="Q19:Q22"/>
    <mergeCell ref="Q23:Q26"/>
    <mergeCell ref="Q27:Q30"/>
    <mergeCell ref="Q31:Q34"/>
    <mergeCell ref="Q35:Q38"/>
    <mergeCell ref="Q39:Q42"/>
    <mergeCell ref="Q43:Q46"/>
    <mergeCell ref="Q47:Q50"/>
    <mergeCell ref="Q51:Q54"/>
    <mergeCell ref="Q55:Q58"/>
    <mergeCell ref="Q59:Q62"/>
    <mergeCell ref="Q63:Q66"/>
    <mergeCell ref="Q67:Q70"/>
    <mergeCell ref="Q71:Q74"/>
    <mergeCell ref="Q427:Q430"/>
    <mergeCell ref="Q355:Q358"/>
    <mergeCell ref="Q359:Q362"/>
    <mergeCell ref="Q363:Q366"/>
    <mergeCell ref="Q367:Q370"/>
    <mergeCell ref="Q371:Q374"/>
    <mergeCell ref="Q375:Q378"/>
    <mergeCell ref="Q379:Q382"/>
    <mergeCell ref="Q383:Q386"/>
    <mergeCell ref="Q387:Q390"/>
    <mergeCell ref="Q391:Q394"/>
    <mergeCell ref="Q395:Q398"/>
    <mergeCell ref="Q399:Q402"/>
    <mergeCell ref="Q403:Q406"/>
    <mergeCell ref="Q407:Q410"/>
    <mergeCell ref="Q411:Q414"/>
    <mergeCell ref="Q415:Q418"/>
    <mergeCell ref="Q419:Q422"/>
    <mergeCell ref="Q423:Q426"/>
    <mergeCell ref="Q319:Q322"/>
    <mergeCell ref="Q323:Q326"/>
    <mergeCell ref="Q327:Q330"/>
    <mergeCell ref="Q331:Q334"/>
    <mergeCell ref="Q335:Q338"/>
    <mergeCell ref="Q339:Q342"/>
    <mergeCell ref="Q343:Q346"/>
    <mergeCell ref="Q347:Q350"/>
    <mergeCell ref="Q351:Q354"/>
    <mergeCell ref="Q283:Q286"/>
    <mergeCell ref="Q287:Q290"/>
    <mergeCell ref="Q291:Q294"/>
    <mergeCell ref="Q295:Q298"/>
    <mergeCell ref="Q299:Q302"/>
    <mergeCell ref="Q303:Q306"/>
    <mergeCell ref="Q307:Q310"/>
    <mergeCell ref="Q311:Q314"/>
    <mergeCell ref="Q315:Q318"/>
    <mergeCell ref="Q247:Q250"/>
    <mergeCell ref="Q251:Q254"/>
    <mergeCell ref="Q255:Q258"/>
    <mergeCell ref="Q259:Q262"/>
    <mergeCell ref="Q263:Q266"/>
    <mergeCell ref="Q267:Q270"/>
    <mergeCell ref="Q271:Q274"/>
    <mergeCell ref="Q275:Q278"/>
    <mergeCell ref="Q279:Q282"/>
    <mergeCell ref="Q211:Q214"/>
    <mergeCell ref="Q215:Q218"/>
    <mergeCell ref="Q219:Q222"/>
    <mergeCell ref="Q223:Q226"/>
    <mergeCell ref="Q227:Q230"/>
    <mergeCell ref="Q231:Q234"/>
    <mergeCell ref="Q235:Q238"/>
    <mergeCell ref="Q239:Q242"/>
    <mergeCell ref="Q243:Q246"/>
    <mergeCell ref="Q175:Q178"/>
    <mergeCell ref="Q179:Q182"/>
    <mergeCell ref="Q183:Q186"/>
    <mergeCell ref="Q187:Q190"/>
    <mergeCell ref="Q191:Q194"/>
    <mergeCell ref="Q195:Q198"/>
    <mergeCell ref="Q199:Q202"/>
    <mergeCell ref="Q203:Q206"/>
    <mergeCell ref="Q207:Q210"/>
    <mergeCell ref="Q139:Q142"/>
    <mergeCell ref="Q143:Q146"/>
    <mergeCell ref="Q147:Q150"/>
    <mergeCell ref="Q151:Q154"/>
    <mergeCell ref="Q155:Q158"/>
    <mergeCell ref="Q159:Q162"/>
    <mergeCell ref="Q163:Q166"/>
    <mergeCell ref="Q167:Q170"/>
    <mergeCell ref="Q171:Q174"/>
    <mergeCell ref="Q103:Q106"/>
    <mergeCell ref="Q107:Q110"/>
    <mergeCell ref="Q111:Q114"/>
    <mergeCell ref="Q115:Q118"/>
    <mergeCell ref="Q119:Q122"/>
    <mergeCell ref="Q123:Q126"/>
    <mergeCell ref="Q127:Q130"/>
    <mergeCell ref="Q131:Q134"/>
    <mergeCell ref="Q135:Q138"/>
    <mergeCell ref="Q75:Q78"/>
    <mergeCell ref="Q79:Q82"/>
    <mergeCell ref="Q83:Q86"/>
    <mergeCell ref="Q87:Q90"/>
    <mergeCell ref="Q91:Q94"/>
    <mergeCell ref="Q95:Q98"/>
    <mergeCell ref="Q99:Q102"/>
    <mergeCell ref="A67:A70"/>
    <mergeCell ref="A71:A74"/>
    <mergeCell ref="A75:A78"/>
    <mergeCell ref="A79:A82"/>
    <mergeCell ref="A83:A86"/>
    <mergeCell ref="A1:N1"/>
    <mergeCell ref="Q1:AD1"/>
    <mergeCell ref="A163:A166"/>
    <mergeCell ref="A167:A170"/>
    <mergeCell ref="A171:A174"/>
    <mergeCell ref="A175:A178"/>
    <mergeCell ref="A179:A182"/>
    <mergeCell ref="A3:A6"/>
    <mergeCell ref="A7:A10"/>
    <mergeCell ref="A11:A14"/>
    <mergeCell ref="A15:A18"/>
    <mergeCell ref="A19:A22"/>
    <mergeCell ref="A23:A26"/>
    <mergeCell ref="A111:A114"/>
    <mergeCell ref="A115:A118"/>
    <mergeCell ref="A119:A122"/>
    <mergeCell ref="A27:A30"/>
    <mergeCell ref="A31:A34"/>
    <mergeCell ref="A35:A38"/>
    <mergeCell ref="A39:A42"/>
    <mergeCell ref="A43:A46"/>
    <mergeCell ref="A47:A50"/>
    <mergeCell ref="A51:A54"/>
    <mergeCell ref="A55:A58"/>
    <mergeCell ref="A59:A62"/>
    <mergeCell ref="A63:A66"/>
    <mergeCell ref="A259:A262"/>
    <mergeCell ref="A263:A266"/>
    <mergeCell ref="A267:A270"/>
    <mergeCell ref="A271:A274"/>
    <mergeCell ref="A275:A278"/>
    <mergeCell ref="A87:A90"/>
    <mergeCell ref="A91:A94"/>
    <mergeCell ref="A95:A98"/>
    <mergeCell ref="A99:A102"/>
    <mergeCell ref="A103:A106"/>
    <mergeCell ref="A107:A110"/>
    <mergeCell ref="A207:A210"/>
    <mergeCell ref="A211:A214"/>
    <mergeCell ref="A215:A218"/>
    <mergeCell ref="A123:A126"/>
    <mergeCell ref="A127:A130"/>
    <mergeCell ref="A131:A134"/>
    <mergeCell ref="A135:A138"/>
    <mergeCell ref="A139:A142"/>
    <mergeCell ref="A143:A146"/>
    <mergeCell ref="A147:A150"/>
    <mergeCell ref="A151:A154"/>
    <mergeCell ref="A155:A158"/>
    <mergeCell ref="A159:A162"/>
    <mergeCell ref="A355:A358"/>
    <mergeCell ref="A359:A362"/>
    <mergeCell ref="A363:A366"/>
    <mergeCell ref="A367:A370"/>
    <mergeCell ref="A371:A374"/>
    <mergeCell ref="A183:A186"/>
    <mergeCell ref="A187:A190"/>
    <mergeCell ref="A191:A194"/>
    <mergeCell ref="A195:A198"/>
    <mergeCell ref="A199:A202"/>
    <mergeCell ref="A203:A206"/>
    <mergeCell ref="A303:A306"/>
    <mergeCell ref="A307:A310"/>
    <mergeCell ref="A311:A314"/>
    <mergeCell ref="A219:A222"/>
    <mergeCell ref="A223:A226"/>
    <mergeCell ref="A227:A230"/>
    <mergeCell ref="A231:A234"/>
    <mergeCell ref="A235:A238"/>
    <mergeCell ref="A239:A242"/>
    <mergeCell ref="A243:A246"/>
    <mergeCell ref="A247:A250"/>
    <mergeCell ref="A251:A254"/>
    <mergeCell ref="A255:A258"/>
    <mergeCell ref="A451:A454"/>
    <mergeCell ref="A455:A458"/>
    <mergeCell ref="A459:A462"/>
    <mergeCell ref="A463:A466"/>
    <mergeCell ref="A467:A470"/>
    <mergeCell ref="A279:A282"/>
    <mergeCell ref="A283:A286"/>
    <mergeCell ref="A287:A290"/>
    <mergeCell ref="A291:A294"/>
    <mergeCell ref="A295:A298"/>
    <mergeCell ref="A299:A302"/>
    <mergeCell ref="A399:A402"/>
    <mergeCell ref="A403:A406"/>
    <mergeCell ref="A407:A410"/>
    <mergeCell ref="A315:A318"/>
    <mergeCell ref="A319:A322"/>
    <mergeCell ref="A323:A326"/>
    <mergeCell ref="A327:A330"/>
    <mergeCell ref="A331:A334"/>
    <mergeCell ref="A335:A338"/>
    <mergeCell ref="A339:A342"/>
    <mergeCell ref="A343:A346"/>
    <mergeCell ref="A347:A350"/>
    <mergeCell ref="A351:A354"/>
    <mergeCell ref="A571:A574"/>
    <mergeCell ref="A575:A578"/>
    <mergeCell ref="A579:A582"/>
    <mergeCell ref="A583:A586"/>
    <mergeCell ref="A587:A590"/>
    <mergeCell ref="A375:A378"/>
    <mergeCell ref="A379:A382"/>
    <mergeCell ref="A383:A386"/>
    <mergeCell ref="A387:A390"/>
    <mergeCell ref="A391:A394"/>
    <mergeCell ref="A395:A398"/>
    <mergeCell ref="A495:A498"/>
    <mergeCell ref="A499:A502"/>
    <mergeCell ref="A503:A506"/>
    <mergeCell ref="A411:A414"/>
    <mergeCell ref="A415:A418"/>
    <mergeCell ref="A419:A422"/>
    <mergeCell ref="A423:A426"/>
    <mergeCell ref="A427:A430"/>
    <mergeCell ref="A431:A434"/>
    <mergeCell ref="A435:A438"/>
    <mergeCell ref="A439:A442"/>
    <mergeCell ref="A443:A446"/>
    <mergeCell ref="A447:A450"/>
    <mergeCell ref="A471:A474"/>
    <mergeCell ref="A475:A478"/>
    <mergeCell ref="A479:A482"/>
    <mergeCell ref="A483:A486"/>
    <mergeCell ref="A487:A490"/>
    <mergeCell ref="A491:A494"/>
    <mergeCell ref="A591:A594"/>
    <mergeCell ref="A595:A598"/>
    <mergeCell ref="A507:A510"/>
    <mergeCell ref="A511:A514"/>
    <mergeCell ref="A515:A518"/>
    <mergeCell ref="A519:A522"/>
    <mergeCell ref="A523:A526"/>
    <mergeCell ref="A527:A530"/>
    <mergeCell ref="A531:A534"/>
    <mergeCell ref="A535:A538"/>
    <mergeCell ref="A539:A542"/>
    <mergeCell ref="A543:A546"/>
    <mergeCell ref="A547:A550"/>
    <mergeCell ref="A551:A554"/>
    <mergeCell ref="A555:A558"/>
    <mergeCell ref="A559:A562"/>
    <mergeCell ref="A563:A566"/>
    <mergeCell ref="A567:A57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FC641-6D38-4C49-93BA-6DF7DC55DE2C}">
  <sheetPr>
    <tabColor theme="9"/>
  </sheetPr>
  <dimension ref="A1:M43"/>
  <sheetViews>
    <sheetView topLeftCell="A15" workbookViewId="0">
      <selection activeCell="G27" sqref="G27"/>
    </sheetView>
  </sheetViews>
  <sheetFormatPr defaultRowHeight="15" x14ac:dyDescent="0.25"/>
  <cols>
    <col min="1" max="6" width="7.5703125" style="13" bestFit="1" customWidth="1"/>
    <col min="7" max="7" width="7.140625" style="13" bestFit="1" customWidth="1"/>
    <col min="8" max="13" width="7.5703125" style="13" bestFit="1" customWidth="1"/>
    <col min="14" max="16384" width="9.140625" style="13"/>
  </cols>
  <sheetData>
    <row r="1" spans="1:13" x14ac:dyDescent="0.25">
      <c r="A1" s="85" t="s">
        <v>207</v>
      </c>
      <c r="B1" s="85"/>
      <c r="C1" s="85"/>
      <c r="D1" s="85"/>
      <c r="E1" s="85"/>
      <c r="F1" s="85"/>
      <c r="G1" s="85"/>
      <c r="H1" s="85"/>
      <c r="I1" s="85"/>
      <c r="J1" s="85"/>
      <c r="K1" s="85"/>
      <c r="L1" s="85"/>
      <c r="M1" s="85"/>
    </row>
    <row r="2" spans="1:13" x14ac:dyDescent="0.25">
      <c r="A2" s="39" t="s">
        <v>179</v>
      </c>
      <c r="B2" s="39" t="s">
        <v>180</v>
      </c>
      <c r="C2" s="39" t="s">
        <v>181</v>
      </c>
      <c r="D2" s="39" t="s">
        <v>182</v>
      </c>
      <c r="E2" s="39" t="s">
        <v>183</v>
      </c>
      <c r="F2" s="39" t="s">
        <v>184</v>
      </c>
      <c r="G2" s="39" t="s">
        <v>208</v>
      </c>
      <c r="H2" s="39" t="s">
        <v>186</v>
      </c>
      <c r="I2" s="39" t="s">
        <v>187</v>
      </c>
      <c r="J2" s="39" t="s">
        <v>188</v>
      </c>
      <c r="K2" s="39" t="s">
        <v>189</v>
      </c>
      <c r="L2" s="39" t="s">
        <v>190</v>
      </c>
      <c r="M2" s="40" t="s">
        <v>204</v>
      </c>
    </row>
    <row r="3" spans="1:13" x14ac:dyDescent="0.25">
      <c r="A3" s="25">
        <v>77</v>
      </c>
      <c r="B3" s="25">
        <v>124</v>
      </c>
      <c r="C3" s="25">
        <v>97</v>
      </c>
      <c r="D3" s="25">
        <v>101</v>
      </c>
      <c r="E3" s="25">
        <v>243</v>
      </c>
      <c r="F3" s="25">
        <v>230</v>
      </c>
      <c r="G3" s="25">
        <v>0</v>
      </c>
      <c r="H3" s="25">
        <v>89</v>
      </c>
      <c r="I3" s="25">
        <v>157</v>
      </c>
      <c r="J3" s="25">
        <v>516</v>
      </c>
      <c r="K3" s="25">
        <v>565</v>
      </c>
      <c r="L3" s="25">
        <v>413</v>
      </c>
      <c r="M3" s="22">
        <f>SUM(A3:L3)</f>
        <v>2612</v>
      </c>
    </row>
    <row r="5" spans="1:13" x14ac:dyDescent="0.25">
      <c r="A5" s="85" t="s">
        <v>209</v>
      </c>
      <c r="B5" s="85"/>
      <c r="C5" s="85"/>
      <c r="D5" s="85"/>
      <c r="E5" s="85"/>
      <c r="F5" s="85"/>
      <c r="G5" s="85"/>
      <c r="H5" s="85"/>
      <c r="I5" s="85"/>
      <c r="J5" s="85"/>
      <c r="K5" s="85"/>
      <c r="L5" s="85"/>
      <c r="M5" s="85"/>
    </row>
    <row r="6" spans="1:13" x14ac:dyDescent="0.25">
      <c r="A6" s="15" t="s">
        <v>179</v>
      </c>
      <c r="B6" s="15" t="s">
        <v>180</v>
      </c>
      <c r="C6" s="15" t="s">
        <v>181</v>
      </c>
      <c r="D6" s="15" t="s">
        <v>182</v>
      </c>
      <c r="E6" s="15" t="s">
        <v>183</v>
      </c>
      <c r="F6" s="15" t="s">
        <v>184</v>
      </c>
      <c r="G6" s="39" t="s">
        <v>208</v>
      </c>
      <c r="H6" s="15" t="s">
        <v>186</v>
      </c>
      <c r="I6" s="15" t="s">
        <v>187</v>
      </c>
      <c r="J6" s="15" t="s">
        <v>188</v>
      </c>
      <c r="K6" s="15" t="s">
        <v>189</v>
      </c>
      <c r="L6" s="15" t="s">
        <v>190</v>
      </c>
      <c r="M6" s="40" t="s">
        <v>204</v>
      </c>
    </row>
    <row r="7" spans="1:13" x14ac:dyDescent="0.25">
      <c r="A7" s="41">
        <v>17</v>
      </c>
      <c r="B7" s="41">
        <v>24</v>
      </c>
      <c r="C7" s="41">
        <v>20</v>
      </c>
      <c r="D7" s="41">
        <v>22</v>
      </c>
      <c r="E7" s="41">
        <v>52</v>
      </c>
      <c r="F7" s="41">
        <v>53</v>
      </c>
      <c r="G7" s="41">
        <v>0</v>
      </c>
      <c r="H7" s="41">
        <v>25</v>
      </c>
      <c r="I7" s="41">
        <v>59</v>
      </c>
      <c r="J7" s="41">
        <v>155</v>
      </c>
      <c r="K7" s="41">
        <v>161</v>
      </c>
      <c r="L7" s="41">
        <v>75</v>
      </c>
      <c r="M7" s="22">
        <f>SUM(A7:L7)</f>
        <v>663</v>
      </c>
    </row>
    <row r="9" spans="1:13" x14ac:dyDescent="0.25">
      <c r="A9" s="87" t="s">
        <v>210</v>
      </c>
      <c r="B9" s="88"/>
      <c r="C9" s="88"/>
      <c r="D9" s="88"/>
      <c r="E9" s="88"/>
      <c r="F9" s="88"/>
      <c r="G9" s="88"/>
      <c r="H9" s="88"/>
      <c r="I9" s="88"/>
      <c r="J9" s="88"/>
      <c r="K9" s="88"/>
      <c r="L9" s="88"/>
      <c r="M9" s="89"/>
    </row>
    <row r="10" spans="1:13" x14ac:dyDescent="0.25">
      <c r="A10" s="15" t="s">
        <v>179</v>
      </c>
      <c r="B10" s="15" t="s">
        <v>180</v>
      </c>
      <c r="C10" s="15" t="s">
        <v>181</v>
      </c>
      <c r="D10" s="15" t="s">
        <v>182</v>
      </c>
      <c r="E10" s="15" t="s">
        <v>183</v>
      </c>
      <c r="F10" s="15" t="s">
        <v>184</v>
      </c>
      <c r="G10" s="39" t="s">
        <v>208</v>
      </c>
      <c r="H10" s="15" t="s">
        <v>186</v>
      </c>
      <c r="I10" s="15" t="s">
        <v>187</v>
      </c>
      <c r="J10" s="15" t="s">
        <v>188</v>
      </c>
      <c r="K10" s="15" t="s">
        <v>189</v>
      </c>
      <c r="L10" s="15" t="s">
        <v>190</v>
      </c>
      <c r="M10" s="21" t="s">
        <v>204</v>
      </c>
    </row>
    <row r="11" spans="1:13" x14ac:dyDescent="0.25">
      <c r="A11" s="20">
        <v>0.22077922077922077</v>
      </c>
      <c r="B11" s="20">
        <v>0.19354838709677419</v>
      </c>
      <c r="C11" s="20">
        <v>0.20618556701030927</v>
      </c>
      <c r="D11" s="20">
        <v>0.21782178217821782</v>
      </c>
      <c r="E11" s="20">
        <v>0.2139917695473251</v>
      </c>
      <c r="F11" s="20">
        <v>0.23043478260869565</v>
      </c>
      <c r="G11" s="20">
        <v>0</v>
      </c>
      <c r="H11" s="20">
        <v>0.2808988764044944</v>
      </c>
      <c r="I11" s="20">
        <v>0.37579617834394907</v>
      </c>
      <c r="J11" s="20">
        <v>0.30038759689922478</v>
      </c>
      <c r="K11" s="20">
        <v>0.28495575221238939</v>
      </c>
      <c r="L11" s="20">
        <v>0.18159806295399517</v>
      </c>
      <c r="M11" s="42">
        <f>M7/M3</f>
        <v>0.25382848392036755</v>
      </c>
    </row>
    <row r="12" spans="1:13" x14ac:dyDescent="0.25">
      <c r="A12" s="34"/>
    </row>
    <row r="13" spans="1:13" x14ac:dyDescent="0.25">
      <c r="A13" s="85" t="s">
        <v>211</v>
      </c>
      <c r="B13" s="85"/>
      <c r="C13" s="85"/>
      <c r="D13" s="85"/>
      <c r="E13" s="85"/>
      <c r="F13" s="85"/>
      <c r="G13" s="85"/>
      <c r="H13" s="85"/>
      <c r="I13" s="85"/>
      <c r="J13" s="85"/>
      <c r="K13" s="85"/>
      <c r="L13" s="85"/>
      <c r="M13" s="85"/>
    </row>
    <row r="14" spans="1:13" x14ac:dyDescent="0.25">
      <c r="A14" s="15" t="s">
        <v>179</v>
      </c>
      <c r="B14" s="15" t="s">
        <v>180</v>
      </c>
      <c r="C14" s="15" t="s">
        <v>181</v>
      </c>
      <c r="D14" s="15" t="s">
        <v>182</v>
      </c>
      <c r="E14" s="15" t="s">
        <v>183</v>
      </c>
      <c r="F14" s="15" t="s">
        <v>184</v>
      </c>
      <c r="G14" s="39" t="s">
        <v>208</v>
      </c>
      <c r="H14" s="15" t="s">
        <v>186</v>
      </c>
      <c r="I14" s="15" t="s">
        <v>187</v>
      </c>
      <c r="J14" s="15" t="s">
        <v>188</v>
      </c>
      <c r="K14" s="15" t="s">
        <v>189</v>
      </c>
      <c r="L14" s="15" t="s">
        <v>190</v>
      </c>
      <c r="M14" s="40" t="s">
        <v>204</v>
      </c>
    </row>
    <row r="15" spans="1:13" x14ac:dyDescent="0.25">
      <c r="A15" s="41">
        <v>37</v>
      </c>
      <c r="B15" s="41">
        <v>70</v>
      </c>
      <c r="C15" s="41">
        <v>56</v>
      </c>
      <c r="D15" s="41">
        <v>66</v>
      </c>
      <c r="E15" s="41">
        <v>154</v>
      </c>
      <c r="F15" s="41">
        <v>142</v>
      </c>
      <c r="G15" s="41">
        <v>0</v>
      </c>
      <c r="H15" s="41">
        <v>55</v>
      </c>
      <c r="I15" s="41">
        <v>105</v>
      </c>
      <c r="J15" s="41">
        <v>300</v>
      </c>
      <c r="K15" s="41">
        <v>374</v>
      </c>
      <c r="L15" s="41">
        <v>252</v>
      </c>
      <c r="M15" s="22">
        <f>SUM(A15:L15)</f>
        <v>1611</v>
      </c>
    </row>
    <row r="17" spans="1:13" x14ac:dyDescent="0.25">
      <c r="A17" s="87" t="s">
        <v>212</v>
      </c>
      <c r="B17" s="88"/>
      <c r="C17" s="88"/>
      <c r="D17" s="88"/>
      <c r="E17" s="88"/>
      <c r="F17" s="88"/>
      <c r="G17" s="88"/>
      <c r="H17" s="88"/>
      <c r="I17" s="88"/>
      <c r="J17" s="88"/>
      <c r="K17" s="88"/>
      <c r="L17" s="88"/>
      <c r="M17" s="89"/>
    </row>
    <row r="18" spans="1:13" x14ac:dyDescent="0.25">
      <c r="A18" s="15" t="s">
        <v>179</v>
      </c>
      <c r="B18" s="15" t="s">
        <v>180</v>
      </c>
      <c r="C18" s="15" t="s">
        <v>181</v>
      </c>
      <c r="D18" s="15" t="s">
        <v>182</v>
      </c>
      <c r="E18" s="15" t="s">
        <v>183</v>
      </c>
      <c r="F18" s="15" t="s">
        <v>184</v>
      </c>
      <c r="G18" s="39" t="s">
        <v>208</v>
      </c>
      <c r="H18" s="15" t="s">
        <v>186</v>
      </c>
      <c r="I18" s="15" t="s">
        <v>187</v>
      </c>
      <c r="J18" s="15" t="s">
        <v>188</v>
      </c>
      <c r="K18" s="15" t="s">
        <v>189</v>
      </c>
      <c r="L18" s="15" t="s">
        <v>190</v>
      </c>
      <c r="M18" s="21" t="s">
        <v>204</v>
      </c>
    </row>
    <row r="19" spans="1:13" x14ac:dyDescent="0.25">
      <c r="A19" s="20">
        <v>0.48051948051948051</v>
      </c>
      <c r="B19" s="20">
        <v>0.56451612903225812</v>
      </c>
      <c r="C19" s="20">
        <v>0.57731958762886593</v>
      </c>
      <c r="D19" s="20">
        <v>0.65346534653465349</v>
      </c>
      <c r="E19" s="20">
        <v>0.63374485596707819</v>
      </c>
      <c r="F19" s="20">
        <v>0.61739130434782608</v>
      </c>
      <c r="G19" s="20">
        <v>0</v>
      </c>
      <c r="H19" s="20">
        <v>0.6179775280898876</v>
      </c>
      <c r="I19" s="20">
        <v>0.66878980891719741</v>
      </c>
      <c r="J19" s="20">
        <v>0.58139534883720934</v>
      </c>
      <c r="K19" s="20">
        <v>0.66194690265486722</v>
      </c>
      <c r="L19" s="20">
        <v>0.61016949152542377</v>
      </c>
      <c r="M19" s="42">
        <f>M15/M3</f>
        <v>0.6167687595712098</v>
      </c>
    </row>
    <row r="21" spans="1:13" x14ac:dyDescent="0.25">
      <c r="A21" s="61" t="s">
        <v>213</v>
      </c>
    </row>
    <row r="22" spans="1:13" x14ac:dyDescent="0.25">
      <c r="A22" s="61" t="s">
        <v>214</v>
      </c>
    </row>
    <row r="24" spans="1:13" x14ac:dyDescent="0.25">
      <c r="A24" s="85" t="s">
        <v>215</v>
      </c>
      <c r="B24" s="85"/>
      <c r="C24" s="85"/>
      <c r="D24" s="85"/>
      <c r="E24" s="85"/>
      <c r="F24" s="85"/>
      <c r="G24" s="85"/>
      <c r="H24" s="85"/>
      <c r="I24" s="85"/>
      <c r="J24" s="85"/>
      <c r="K24" s="85"/>
      <c r="L24" s="85"/>
      <c r="M24" s="85"/>
    </row>
    <row r="25" spans="1:13" x14ac:dyDescent="0.25">
      <c r="A25" s="39" t="s">
        <v>179</v>
      </c>
      <c r="B25" s="39" t="s">
        <v>180</v>
      </c>
      <c r="C25" s="39" t="s">
        <v>181</v>
      </c>
      <c r="D25" s="39" t="s">
        <v>182</v>
      </c>
      <c r="E25" s="39" t="s">
        <v>183</v>
      </c>
      <c r="F25" s="39" t="s">
        <v>184</v>
      </c>
      <c r="G25" s="39" t="s">
        <v>185</v>
      </c>
      <c r="H25" s="39" t="s">
        <v>186</v>
      </c>
      <c r="I25" s="39" t="s">
        <v>187</v>
      </c>
      <c r="J25" s="39" t="s">
        <v>188</v>
      </c>
      <c r="K25" s="39" t="s">
        <v>189</v>
      </c>
      <c r="L25" s="39" t="s">
        <v>190</v>
      </c>
      <c r="M25" s="40" t="s">
        <v>204</v>
      </c>
    </row>
    <row r="26" spans="1:13" x14ac:dyDescent="0.25">
      <c r="A26" s="25">
        <v>555</v>
      </c>
      <c r="B26" s="25">
        <v>781</v>
      </c>
      <c r="C26" s="25">
        <v>1063</v>
      </c>
      <c r="D26" s="25">
        <v>949</v>
      </c>
      <c r="E26" s="25">
        <v>872</v>
      </c>
      <c r="F26" s="25">
        <v>803</v>
      </c>
      <c r="G26" s="25">
        <v>801</v>
      </c>
      <c r="H26" s="25">
        <v>732</v>
      </c>
      <c r="I26" s="25">
        <v>863</v>
      </c>
      <c r="J26" s="25">
        <v>717</v>
      </c>
      <c r="K26" s="25">
        <v>187</v>
      </c>
      <c r="L26" s="25">
        <v>962</v>
      </c>
      <c r="M26" s="22">
        <f>SUM(A26:L26)</f>
        <v>9285</v>
      </c>
    </row>
    <row r="28" spans="1:13" x14ac:dyDescent="0.25">
      <c r="A28" s="85" t="s">
        <v>216</v>
      </c>
      <c r="B28" s="85"/>
      <c r="C28" s="85"/>
      <c r="D28" s="85"/>
      <c r="E28" s="85"/>
      <c r="F28" s="85"/>
      <c r="G28" s="85"/>
      <c r="H28" s="85"/>
      <c r="I28" s="85"/>
      <c r="J28" s="85"/>
      <c r="K28" s="85"/>
      <c r="L28" s="85"/>
      <c r="M28" s="85"/>
    </row>
    <row r="29" spans="1:13" x14ac:dyDescent="0.25">
      <c r="A29" s="15" t="s">
        <v>179</v>
      </c>
      <c r="B29" s="15" t="s">
        <v>180</v>
      </c>
      <c r="C29" s="15" t="s">
        <v>181</v>
      </c>
      <c r="D29" s="15" t="s">
        <v>182</v>
      </c>
      <c r="E29" s="15" t="s">
        <v>183</v>
      </c>
      <c r="F29" s="15" t="s">
        <v>184</v>
      </c>
      <c r="G29" s="39" t="s">
        <v>185</v>
      </c>
      <c r="H29" s="15" t="s">
        <v>186</v>
      </c>
      <c r="I29" s="15" t="s">
        <v>187</v>
      </c>
      <c r="J29" s="15" t="s">
        <v>188</v>
      </c>
      <c r="K29" s="15" t="s">
        <v>189</v>
      </c>
      <c r="L29" s="15" t="s">
        <v>190</v>
      </c>
      <c r="M29" s="40" t="s">
        <v>204</v>
      </c>
    </row>
    <row r="30" spans="1:13" x14ac:dyDescent="0.25">
      <c r="A30" s="41">
        <v>93</v>
      </c>
      <c r="B30" s="41">
        <v>125</v>
      </c>
      <c r="C30" s="41">
        <v>226</v>
      </c>
      <c r="D30" s="41">
        <v>216</v>
      </c>
      <c r="E30" s="41">
        <v>165</v>
      </c>
      <c r="F30" s="41">
        <v>147</v>
      </c>
      <c r="G30" s="41">
        <v>202</v>
      </c>
      <c r="H30" s="41">
        <v>187</v>
      </c>
      <c r="I30" s="41">
        <v>244</v>
      </c>
      <c r="J30" s="41">
        <v>90</v>
      </c>
      <c r="K30" s="41">
        <v>71</v>
      </c>
      <c r="L30" s="41">
        <v>128</v>
      </c>
      <c r="M30" s="22">
        <f>SUM(A30:L30)</f>
        <v>1894</v>
      </c>
    </row>
    <row r="31" spans="1:13" x14ac:dyDescent="0.25">
      <c r="A31" s="58"/>
      <c r="B31" s="58"/>
      <c r="C31" s="58"/>
      <c r="D31" s="58"/>
      <c r="E31" s="58"/>
      <c r="F31" s="58"/>
      <c r="G31" s="58"/>
      <c r="H31" s="58"/>
      <c r="I31" s="58"/>
      <c r="J31" s="58"/>
      <c r="K31" s="58"/>
      <c r="L31" s="58"/>
      <c r="M31" s="58"/>
    </row>
    <row r="32" spans="1:13" x14ac:dyDescent="0.25">
      <c r="A32" s="87" t="s">
        <v>217</v>
      </c>
      <c r="B32" s="88"/>
      <c r="C32" s="88"/>
      <c r="D32" s="88"/>
      <c r="E32" s="88"/>
      <c r="F32" s="88"/>
      <c r="G32" s="88"/>
      <c r="H32" s="88"/>
      <c r="I32" s="88"/>
      <c r="J32" s="88"/>
      <c r="K32" s="88"/>
      <c r="L32" s="88"/>
      <c r="M32" s="89"/>
    </row>
    <row r="33" spans="1:13" x14ac:dyDescent="0.25">
      <c r="A33" s="15" t="s">
        <v>179</v>
      </c>
      <c r="B33" s="15" t="s">
        <v>180</v>
      </c>
      <c r="C33" s="15" t="s">
        <v>181</v>
      </c>
      <c r="D33" s="15" t="s">
        <v>182</v>
      </c>
      <c r="E33" s="15" t="s">
        <v>183</v>
      </c>
      <c r="F33" s="15" t="s">
        <v>184</v>
      </c>
      <c r="G33" s="39" t="s">
        <v>185</v>
      </c>
      <c r="H33" s="15" t="s">
        <v>186</v>
      </c>
      <c r="I33" s="15" t="s">
        <v>187</v>
      </c>
      <c r="J33" s="15" t="s">
        <v>188</v>
      </c>
      <c r="K33" s="15" t="s">
        <v>189</v>
      </c>
      <c r="L33" s="15" t="s">
        <v>190</v>
      </c>
      <c r="M33" s="21" t="s">
        <v>204</v>
      </c>
    </row>
    <row r="34" spans="1:13" x14ac:dyDescent="0.25">
      <c r="A34" s="20">
        <v>0.1676</v>
      </c>
      <c r="B34" s="20">
        <v>0.16009999999999999</v>
      </c>
      <c r="C34" s="20">
        <v>0.21260000000000001</v>
      </c>
      <c r="D34" s="20">
        <v>0.2276</v>
      </c>
      <c r="E34" s="20">
        <v>0.18920000000000001</v>
      </c>
      <c r="F34" s="20">
        <v>0.18310000000000001</v>
      </c>
      <c r="G34" s="20">
        <v>0.25219999999999998</v>
      </c>
      <c r="H34" s="20">
        <v>0.2555</v>
      </c>
      <c r="I34" s="20">
        <v>0.28270000000000001</v>
      </c>
      <c r="J34" s="20">
        <v>0.1255</v>
      </c>
      <c r="K34" s="20">
        <v>0.37969999999999998</v>
      </c>
      <c r="L34" s="20">
        <v>0.1331</v>
      </c>
      <c r="M34" s="42">
        <f>M30/M26</f>
        <v>0.20398492191707054</v>
      </c>
    </row>
    <row r="35" spans="1:13" x14ac:dyDescent="0.25">
      <c r="A35" s="34"/>
    </row>
    <row r="36" spans="1:13" x14ac:dyDescent="0.25">
      <c r="A36" s="85" t="s">
        <v>218</v>
      </c>
      <c r="B36" s="85"/>
      <c r="C36" s="85"/>
      <c r="D36" s="85"/>
      <c r="E36" s="85"/>
      <c r="F36" s="85"/>
      <c r="G36" s="85"/>
      <c r="H36" s="85"/>
      <c r="I36" s="85"/>
      <c r="J36" s="85"/>
      <c r="K36" s="85"/>
      <c r="L36" s="85"/>
      <c r="M36" s="85"/>
    </row>
    <row r="37" spans="1:13" x14ac:dyDescent="0.25">
      <c r="A37" s="15" t="s">
        <v>179</v>
      </c>
      <c r="B37" s="15" t="s">
        <v>180</v>
      </c>
      <c r="C37" s="15" t="s">
        <v>181</v>
      </c>
      <c r="D37" s="15" t="s">
        <v>182</v>
      </c>
      <c r="E37" s="15" t="s">
        <v>183</v>
      </c>
      <c r="F37" s="15" t="s">
        <v>184</v>
      </c>
      <c r="G37" s="39" t="s">
        <v>185</v>
      </c>
      <c r="H37" s="15" t="s">
        <v>186</v>
      </c>
      <c r="I37" s="15" t="s">
        <v>187</v>
      </c>
      <c r="J37" s="15" t="s">
        <v>188</v>
      </c>
      <c r="K37" s="15" t="s">
        <v>189</v>
      </c>
      <c r="L37" s="15" t="s">
        <v>190</v>
      </c>
      <c r="M37" s="40" t="s">
        <v>204</v>
      </c>
    </row>
    <row r="38" spans="1:13" x14ac:dyDescent="0.25">
      <c r="A38" s="41">
        <v>304</v>
      </c>
      <c r="B38" s="41">
        <v>428</v>
      </c>
      <c r="C38" s="41">
        <v>598</v>
      </c>
      <c r="D38" s="41">
        <v>541</v>
      </c>
      <c r="E38" s="41">
        <v>492</v>
      </c>
      <c r="F38" s="41">
        <v>449</v>
      </c>
      <c r="G38" s="41">
        <v>473</v>
      </c>
      <c r="H38" s="41">
        <v>400</v>
      </c>
      <c r="I38" s="41">
        <v>491</v>
      </c>
      <c r="J38" s="41">
        <v>379</v>
      </c>
      <c r="K38" s="41">
        <v>111</v>
      </c>
      <c r="L38" s="41">
        <v>518</v>
      </c>
      <c r="M38" s="22">
        <f>SUM(A38:L38)</f>
        <v>5184</v>
      </c>
    </row>
    <row r="39" spans="1:13" x14ac:dyDescent="0.25">
      <c r="A39" s="34"/>
      <c r="B39" s="34"/>
      <c r="C39" s="34"/>
      <c r="D39" s="34"/>
      <c r="E39" s="34"/>
      <c r="F39" s="34"/>
      <c r="G39" s="34"/>
      <c r="H39" s="34"/>
      <c r="I39" s="34"/>
      <c r="J39" s="34"/>
      <c r="K39" s="34"/>
      <c r="L39" s="34"/>
      <c r="M39" s="34"/>
    </row>
    <row r="40" spans="1:13" x14ac:dyDescent="0.25">
      <c r="A40" s="87" t="s">
        <v>219</v>
      </c>
      <c r="B40" s="88"/>
      <c r="C40" s="88"/>
      <c r="D40" s="88"/>
      <c r="E40" s="88"/>
      <c r="F40" s="88"/>
      <c r="G40" s="88"/>
      <c r="H40" s="88"/>
      <c r="I40" s="88"/>
      <c r="J40" s="88"/>
      <c r="K40" s="88"/>
      <c r="L40" s="88"/>
      <c r="M40" s="89"/>
    </row>
    <row r="41" spans="1:13" x14ac:dyDescent="0.25">
      <c r="A41" s="15" t="s">
        <v>179</v>
      </c>
      <c r="B41" s="15" t="s">
        <v>180</v>
      </c>
      <c r="C41" s="15" t="s">
        <v>181</v>
      </c>
      <c r="D41" s="15" t="s">
        <v>182</v>
      </c>
      <c r="E41" s="15" t="s">
        <v>183</v>
      </c>
      <c r="F41" s="15" t="s">
        <v>184</v>
      </c>
      <c r="G41" s="39" t="s">
        <v>185</v>
      </c>
      <c r="H41" s="15" t="s">
        <v>186</v>
      </c>
      <c r="I41" s="15" t="s">
        <v>187</v>
      </c>
      <c r="J41" s="15" t="s">
        <v>188</v>
      </c>
      <c r="K41" s="15" t="s">
        <v>189</v>
      </c>
      <c r="L41" s="15" t="s">
        <v>190</v>
      </c>
      <c r="M41" s="21" t="s">
        <v>204</v>
      </c>
    </row>
    <row r="42" spans="1:13" x14ac:dyDescent="0.25">
      <c r="A42" s="20">
        <v>0.54769999999999996</v>
      </c>
      <c r="B42" s="20">
        <v>0.54800000000000004</v>
      </c>
      <c r="C42" s="20">
        <v>0.56259999999999999</v>
      </c>
      <c r="D42" s="20">
        <v>0.57010000000000005</v>
      </c>
      <c r="E42" s="20">
        <v>0.56420000000000003</v>
      </c>
      <c r="F42" s="20">
        <v>0.55920000000000003</v>
      </c>
      <c r="G42" s="20">
        <v>0.59050000000000002</v>
      </c>
      <c r="H42" s="20">
        <v>0.5464</v>
      </c>
      <c r="I42" s="20">
        <v>0.56889999999999996</v>
      </c>
      <c r="J42" s="20">
        <v>0.52859999999999996</v>
      </c>
      <c r="K42" s="20">
        <v>0.59360000000000002</v>
      </c>
      <c r="L42" s="20">
        <v>0.53849999999999998</v>
      </c>
      <c r="M42" s="42">
        <f>M38/M26</f>
        <v>0.55831987075928913</v>
      </c>
    </row>
    <row r="43" spans="1:13" x14ac:dyDescent="0.25">
      <c r="A43" s="61" t="s">
        <v>214</v>
      </c>
    </row>
  </sheetData>
  <mergeCells count="10">
    <mergeCell ref="A1:M1"/>
    <mergeCell ref="A5:M5"/>
    <mergeCell ref="A13:M13"/>
    <mergeCell ref="A9:M9"/>
    <mergeCell ref="A17:M17"/>
    <mergeCell ref="A24:M24"/>
    <mergeCell ref="A28:M28"/>
    <mergeCell ref="A32:M32"/>
    <mergeCell ref="A36:M36"/>
    <mergeCell ref="A40:M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ADFD8-4BD3-4A5E-AC70-53C125A52ACB}">
  <sheetPr>
    <tabColor theme="9"/>
  </sheetPr>
  <dimension ref="A1:AD149"/>
  <sheetViews>
    <sheetView topLeftCell="A115" workbookViewId="0">
      <selection activeCell="Q148" sqref="Q148"/>
    </sheetView>
  </sheetViews>
  <sheetFormatPr defaultRowHeight="15" x14ac:dyDescent="0.25"/>
  <cols>
    <col min="1" max="1" width="15.85546875" style="23" bestFit="1" customWidth="1"/>
    <col min="2" max="2" width="5.28515625" style="23" bestFit="1" customWidth="1"/>
    <col min="3" max="3" width="5.7109375" style="23" bestFit="1" customWidth="1"/>
    <col min="4" max="4" width="6" style="23" bestFit="1" customWidth="1"/>
    <col min="5" max="5" width="5.5703125" style="23" bestFit="1" customWidth="1"/>
    <col min="6" max="6" width="6.28515625" style="23" bestFit="1" customWidth="1"/>
    <col min="7" max="7" width="5.42578125" style="23" bestFit="1" customWidth="1"/>
    <col min="8" max="8" width="6.140625" style="23" customWidth="1"/>
    <col min="9" max="9" width="5.85546875" style="23" bestFit="1" customWidth="1"/>
    <col min="10" max="10" width="5.7109375" style="23" bestFit="1" customWidth="1"/>
    <col min="11" max="11" width="5.42578125" style="23" bestFit="1" customWidth="1"/>
    <col min="12" max="12" width="6" style="23" bestFit="1" customWidth="1"/>
    <col min="13" max="13" width="5.7109375" style="23" bestFit="1" customWidth="1"/>
    <col min="14" max="14" width="7" style="23" bestFit="1" customWidth="1"/>
    <col min="15" max="16" width="9.140625" style="23"/>
    <col min="17" max="17" width="15.85546875" style="23" bestFit="1" customWidth="1"/>
    <col min="18" max="18" width="5.42578125" style="23" bestFit="1" customWidth="1"/>
    <col min="19" max="19" width="5.7109375" style="23" bestFit="1" customWidth="1"/>
    <col min="20" max="20" width="7" style="23" bestFit="1" customWidth="1"/>
    <col min="21" max="21" width="5.5703125" style="23" bestFit="1" customWidth="1"/>
    <col min="22" max="22" width="6.28515625" style="23" bestFit="1" customWidth="1"/>
    <col min="23" max="24" width="5.42578125" style="23" bestFit="1" customWidth="1"/>
    <col min="25" max="25" width="5.85546875" style="23" bestFit="1" customWidth="1"/>
    <col min="26" max="26" width="5.7109375" style="23" bestFit="1" customWidth="1"/>
    <col min="27" max="27" width="5.42578125" style="23" bestFit="1" customWidth="1"/>
    <col min="28" max="28" width="6" style="23" bestFit="1" customWidth="1"/>
    <col min="29" max="29" width="5.7109375" style="23" bestFit="1" customWidth="1"/>
    <col min="30" max="30" width="7" style="23" bestFit="1" customWidth="1"/>
    <col min="31" max="16384" width="9.140625" style="23"/>
  </cols>
  <sheetData>
    <row r="1" spans="1:30" x14ac:dyDescent="0.25">
      <c r="A1" s="78">
        <v>2022</v>
      </c>
      <c r="B1" s="78"/>
      <c r="C1" s="78"/>
      <c r="D1" s="78"/>
      <c r="E1" s="78"/>
      <c r="F1" s="78"/>
      <c r="G1" s="78"/>
      <c r="H1" s="78"/>
      <c r="I1" s="78"/>
      <c r="J1" s="78"/>
      <c r="K1" s="78"/>
      <c r="L1" s="78"/>
      <c r="M1" s="78"/>
      <c r="N1" s="78"/>
      <c r="Q1" s="78">
        <v>2023</v>
      </c>
      <c r="R1" s="78"/>
      <c r="S1" s="78"/>
      <c r="T1" s="78"/>
      <c r="U1" s="78"/>
      <c r="V1" s="78"/>
      <c r="W1" s="78"/>
      <c r="X1" s="78"/>
      <c r="Y1" s="78"/>
      <c r="Z1" s="78"/>
      <c r="AA1" s="78"/>
      <c r="AB1" s="78"/>
      <c r="AC1" s="78"/>
      <c r="AD1" s="78"/>
    </row>
    <row r="2" spans="1:30" x14ac:dyDescent="0.25">
      <c r="A2" s="28" t="s">
        <v>15</v>
      </c>
      <c r="B2" s="29" t="s">
        <v>179</v>
      </c>
      <c r="C2" s="29" t="s">
        <v>180</v>
      </c>
      <c r="D2" s="29" t="s">
        <v>181</v>
      </c>
      <c r="E2" s="29" t="s">
        <v>182</v>
      </c>
      <c r="F2" s="29" t="s">
        <v>183</v>
      </c>
      <c r="G2" s="29" t="s">
        <v>184</v>
      </c>
      <c r="H2" s="29" t="s">
        <v>208</v>
      </c>
      <c r="I2" s="29" t="s">
        <v>186</v>
      </c>
      <c r="J2" s="29" t="s">
        <v>187</v>
      </c>
      <c r="K2" s="29" t="s">
        <v>188</v>
      </c>
      <c r="L2" s="29" t="s">
        <v>189</v>
      </c>
      <c r="M2" s="29" t="s">
        <v>190</v>
      </c>
      <c r="N2" s="30" t="s">
        <v>204</v>
      </c>
      <c r="Q2" s="28" t="s">
        <v>15</v>
      </c>
      <c r="R2" s="29" t="s">
        <v>179</v>
      </c>
      <c r="S2" s="29" t="s">
        <v>180</v>
      </c>
      <c r="T2" s="29" t="s">
        <v>181</v>
      </c>
      <c r="U2" s="29" t="s">
        <v>182</v>
      </c>
      <c r="V2" s="29" t="s">
        <v>183</v>
      </c>
      <c r="W2" s="29" t="s">
        <v>184</v>
      </c>
      <c r="X2" s="29" t="s">
        <v>185</v>
      </c>
      <c r="Y2" s="29" t="s">
        <v>186</v>
      </c>
      <c r="Z2" s="29" t="s">
        <v>187</v>
      </c>
      <c r="AA2" s="29" t="s">
        <v>188</v>
      </c>
      <c r="AB2" s="29" t="s">
        <v>189</v>
      </c>
      <c r="AC2" s="29" t="s">
        <v>190</v>
      </c>
      <c r="AD2" s="30" t="s">
        <v>204</v>
      </c>
    </row>
    <row r="3" spans="1:30" x14ac:dyDescent="0.25">
      <c r="A3" s="24" t="s">
        <v>19</v>
      </c>
      <c r="B3" s="25">
        <v>1</v>
      </c>
      <c r="C3" s="25">
        <v>1</v>
      </c>
      <c r="D3" s="22"/>
      <c r="E3" s="22"/>
      <c r="F3" s="22"/>
      <c r="G3" s="25">
        <v>1</v>
      </c>
      <c r="H3" s="25"/>
      <c r="I3" s="22"/>
      <c r="J3" s="22"/>
      <c r="K3" s="25">
        <v>1</v>
      </c>
      <c r="L3" s="22"/>
      <c r="M3" s="25">
        <v>1</v>
      </c>
      <c r="N3" s="22">
        <f>SUM(B3:M3)</f>
        <v>5</v>
      </c>
      <c r="Q3" s="24" t="s">
        <v>19</v>
      </c>
      <c r="R3" s="25">
        <v>3</v>
      </c>
      <c r="S3" s="25">
        <v>3</v>
      </c>
      <c r="T3" s="22">
        <v>4</v>
      </c>
      <c r="U3" s="22">
        <v>9</v>
      </c>
      <c r="V3" s="22">
        <v>5</v>
      </c>
      <c r="W3" s="25">
        <v>1</v>
      </c>
      <c r="X3" s="25">
        <v>3</v>
      </c>
      <c r="Y3" s="22">
        <v>3</v>
      </c>
      <c r="Z3" s="22">
        <v>5</v>
      </c>
      <c r="AA3" s="25">
        <v>5</v>
      </c>
      <c r="AB3" s="22"/>
      <c r="AC3" s="25">
        <v>4</v>
      </c>
      <c r="AD3" s="22">
        <v>45</v>
      </c>
    </row>
    <row r="4" spans="1:30" x14ac:dyDescent="0.25">
      <c r="A4" s="24" t="s">
        <v>20</v>
      </c>
      <c r="B4" s="25">
        <v>1</v>
      </c>
      <c r="C4" s="22"/>
      <c r="D4" s="25">
        <v>1</v>
      </c>
      <c r="E4" s="22"/>
      <c r="F4" s="25">
        <v>1</v>
      </c>
      <c r="G4" s="22"/>
      <c r="H4" s="22"/>
      <c r="I4" s="22"/>
      <c r="J4" s="22"/>
      <c r="K4" s="25">
        <v>2</v>
      </c>
      <c r="L4" s="25">
        <v>1</v>
      </c>
      <c r="M4" s="22"/>
      <c r="N4" s="22">
        <f t="shared" ref="N4:N67" si="0">SUM(B4:M4)</f>
        <v>6</v>
      </c>
      <c r="Q4" s="24" t="s">
        <v>20</v>
      </c>
      <c r="R4" s="25">
        <v>2</v>
      </c>
      <c r="S4" s="22">
        <v>4</v>
      </c>
      <c r="T4" s="25">
        <v>1</v>
      </c>
      <c r="U4" s="22">
        <v>2</v>
      </c>
      <c r="V4" s="25"/>
      <c r="W4" s="22">
        <v>2</v>
      </c>
      <c r="X4" s="22">
        <v>1</v>
      </c>
      <c r="Y4" s="22">
        <v>1</v>
      </c>
      <c r="Z4" s="22">
        <v>1</v>
      </c>
      <c r="AA4" s="25"/>
      <c r="AB4" s="25"/>
      <c r="AC4" s="22">
        <v>2</v>
      </c>
      <c r="AD4" s="22">
        <v>16</v>
      </c>
    </row>
    <row r="5" spans="1:30" x14ac:dyDescent="0.25">
      <c r="A5" s="24" t="s">
        <v>22</v>
      </c>
      <c r="B5" s="22"/>
      <c r="C5" s="25">
        <v>3</v>
      </c>
      <c r="D5" s="22"/>
      <c r="E5" s="25">
        <v>1</v>
      </c>
      <c r="F5" s="25">
        <v>1</v>
      </c>
      <c r="G5" s="22"/>
      <c r="H5" s="22"/>
      <c r="I5" s="22"/>
      <c r="J5" s="25">
        <v>4</v>
      </c>
      <c r="K5" s="25">
        <v>8</v>
      </c>
      <c r="L5" s="25">
        <v>3</v>
      </c>
      <c r="M5" s="25">
        <v>5</v>
      </c>
      <c r="N5" s="22">
        <f t="shared" si="0"/>
        <v>25</v>
      </c>
      <c r="Q5" s="24" t="s">
        <v>22</v>
      </c>
      <c r="R5" s="22">
        <v>3</v>
      </c>
      <c r="S5" s="25">
        <v>9</v>
      </c>
      <c r="T5" s="22">
        <v>10</v>
      </c>
      <c r="U5" s="25">
        <v>11</v>
      </c>
      <c r="V5" s="25">
        <v>10</v>
      </c>
      <c r="W5" s="22">
        <v>4</v>
      </c>
      <c r="X5" s="22">
        <v>4</v>
      </c>
      <c r="Y5" s="22">
        <v>9</v>
      </c>
      <c r="Z5" s="25">
        <v>5</v>
      </c>
      <c r="AA5" s="25">
        <v>7</v>
      </c>
      <c r="AB5" s="25">
        <v>1</v>
      </c>
      <c r="AC5" s="25">
        <v>6</v>
      </c>
      <c r="AD5" s="22">
        <v>79</v>
      </c>
    </row>
    <row r="6" spans="1:30" x14ac:dyDescent="0.25">
      <c r="A6" s="24" t="s">
        <v>24</v>
      </c>
      <c r="B6" s="25">
        <v>1</v>
      </c>
      <c r="C6" s="22"/>
      <c r="D6" s="22"/>
      <c r="E6" s="22"/>
      <c r="F6" s="25">
        <v>1</v>
      </c>
      <c r="G6" s="25">
        <v>1</v>
      </c>
      <c r="H6" s="25"/>
      <c r="I6" s="25">
        <v>2</v>
      </c>
      <c r="J6" s="22"/>
      <c r="K6" s="25">
        <v>6</v>
      </c>
      <c r="L6" s="25">
        <v>4</v>
      </c>
      <c r="M6" s="22"/>
      <c r="N6" s="22">
        <f t="shared" si="0"/>
        <v>15</v>
      </c>
      <c r="Q6" s="24" t="s">
        <v>24</v>
      </c>
      <c r="R6" s="25">
        <v>8</v>
      </c>
      <c r="S6" s="22">
        <v>3</v>
      </c>
      <c r="T6" s="22">
        <v>6</v>
      </c>
      <c r="U6" s="22">
        <v>5</v>
      </c>
      <c r="V6" s="25">
        <v>9</v>
      </c>
      <c r="W6" s="25">
        <v>3</v>
      </c>
      <c r="X6" s="25">
        <v>1</v>
      </c>
      <c r="Y6" s="25">
        <v>1</v>
      </c>
      <c r="Z6" s="22">
        <v>7</v>
      </c>
      <c r="AA6" s="25">
        <v>4</v>
      </c>
      <c r="AB6" s="25"/>
      <c r="AC6" s="22">
        <v>6</v>
      </c>
      <c r="AD6" s="22">
        <v>53</v>
      </c>
    </row>
    <row r="7" spans="1:30" x14ac:dyDescent="0.25">
      <c r="A7" s="24" t="s">
        <v>26</v>
      </c>
      <c r="B7" s="22"/>
      <c r="C7" s="22"/>
      <c r="D7" s="25">
        <v>2</v>
      </c>
      <c r="E7" s="25">
        <v>1</v>
      </c>
      <c r="F7" s="25">
        <v>2</v>
      </c>
      <c r="G7" s="22"/>
      <c r="H7" s="22"/>
      <c r="I7" s="25">
        <v>4</v>
      </c>
      <c r="J7" s="22"/>
      <c r="K7" s="25">
        <v>8</v>
      </c>
      <c r="L7" s="25">
        <v>2</v>
      </c>
      <c r="M7" s="25">
        <v>1</v>
      </c>
      <c r="N7" s="22">
        <f t="shared" si="0"/>
        <v>20</v>
      </c>
      <c r="Q7" s="24" t="s">
        <v>26</v>
      </c>
      <c r="R7" s="25">
        <v>5</v>
      </c>
      <c r="S7" s="25">
        <v>2</v>
      </c>
      <c r="T7" s="22">
        <v>9</v>
      </c>
      <c r="U7" s="22">
        <v>7</v>
      </c>
      <c r="V7" s="22">
        <v>5</v>
      </c>
      <c r="W7" s="25">
        <v>1</v>
      </c>
      <c r="X7" s="25">
        <v>12</v>
      </c>
      <c r="Y7" s="22">
        <v>6</v>
      </c>
      <c r="Z7" s="22">
        <v>16</v>
      </c>
      <c r="AA7" s="25">
        <v>6</v>
      </c>
      <c r="AB7" s="22"/>
      <c r="AC7" s="25">
        <v>7</v>
      </c>
      <c r="AD7" s="22">
        <v>76</v>
      </c>
    </row>
    <row r="8" spans="1:30" x14ac:dyDescent="0.25">
      <c r="A8" s="24" t="s">
        <v>21</v>
      </c>
      <c r="B8" s="22"/>
      <c r="C8" s="25">
        <v>3</v>
      </c>
      <c r="D8" s="22"/>
      <c r="E8" s="25">
        <v>1</v>
      </c>
      <c r="F8" s="25">
        <v>3</v>
      </c>
      <c r="G8" s="22"/>
      <c r="H8" s="22"/>
      <c r="I8" s="25">
        <v>1</v>
      </c>
      <c r="J8" s="22"/>
      <c r="K8" s="25">
        <v>1</v>
      </c>
      <c r="L8" s="25">
        <v>3</v>
      </c>
      <c r="M8" s="25">
        <v>1</v>
      </c>
      <c r="N8" s="22">
        <f t="shared" si="0"/>
        <v>13</v>
      </c>
      <c r="Q8" s="24" t="s">
        <v>21</v>
      </c>
      <c r="R8" s="25">
        <v>2</v>
      </c>
      <c r="S8" s="22">
        <v>3</v>
      </c>
      <c r="T8" s="25">
        <v>8</v>
      </c>
      <c r="U8" s="22">
        <v>8</v>
      </c>
      <c r="V8" s="25"/>
      <c r="W8" s="22">
        <v>3</v>
      </c>
      <c r="X8" s="22">
        <v>5</v>
      </c>
      <c r="Y8" s="22">
        <v>4</v>
      </c>
      <c r="Z8" s="22">
        <v>8</v>
      </c>
      <c r="AA8" s="25">
        <v>1</v>
      </c>
      <c r="AB8" s="25"/>
      <c r="AC8" s="22">
        <v>4</v>
      </c>
      <c r="AD8" s="22">
        <v>46</v>
      </c>
    </row>
    <row r="9" spans="1:30" x14ac:dyDescent="0.25">
      <c r="A9" s="24" t="s">
        <v>23</v>
      </c>
      <c r="B9" s="22"/>
      <c r="C9" s="25">
        <v>2</v>
      </c>
      <c r="D9" s="22"/>
      <c r="E9" s="25">
        <v>1</v>
      </c>
      <c r="F9" s="25">
        <v>3</v>
      </c>
      <c r="G9" s="25">
        <v>3</v>
      </c>
      <c r="H9" s="25"/>
      <c r="I9" s="22"/>
      <c r="J9" s="25">
        <v>1</v>
      </c>
      <c r="K9" s="25">
        <v>5</v>
      </c>
      <c r="L9" s="25">
        <v>5</v>
      </c>
      <c r="M9" s="25">
        <v>2</v>
      </c>
      <c r="N9" s="22">
        <f t="shared" si="0"/>
        <v>22</v>
      </c>
      <c r="Q9" s="24" t="s">
        <v>23</v>
      </c>
      <c r="R9" s="22">
        <v>4</v>
      </c>
      <c r="S9" s="25">
        <v>7</v>
      </c>
      <c r="T9" s="22">
        <v>6</v>
      </c>
      <c r="U9" s="25">
        <v>4</v>
      </c>
      <c r="V9" s="25">
        <v>5</v>
      </c>
      <c r="W9" s="22">
        <v>5</v>
      </c>
      <c r="X9" s="22">
        <v>3</v>
      </c>
      <c r="Y9" s="22">
        <v>6</v>
      </c>
      <c r="Z9" s="25">
        <v>11</v>
      </c>
      <c r="AA9" s="25">
        <v>6</v>
      </c>
      <c r="AB9" s="25"/>
      <c r="AC9" s="25">
        <v>2</v>
      </c>
      <c r="AD9" s="22">
        <v>59</v>
      </c>
    </row>
    <row r="10" spans="1:30" x14ac:dyDescent="0.25">
      <c r="A10" s="24" t="s">
        <v>25</v>
      </c>
      <c r="B10" s="25">
        <v>4</v>
      </c>
      <c r="C10" s="25">
        <v>2</v>
      </c>
      <c r="D10" s="25">
        <v>1</v>
      </c>
      <c r="E10" s="25">
        <v>1</v>
      </c>
      <c r="F10" s="25">
        <v>11</v>
      </c>
      <c r="G10" s="25">
        <v>4</v>
      </c>
      <c r="H10" s="25"/>
      <c r="I10" s="22"/>
      <c r="J10" s="22"/>
      <c r="K10" s="25">
        <v>4</v>
      </c>
      <c r="L10" s="25">
        <v>5</v>
      </c>
      <c r="M10" s="25">
        <v>4</v>
      </c>
      <c r="N10" s="22">
        <f t="shared" si="0"/>
        <v>36</v>
      </c>
      <c r="Q10" s="24" t="s">
        <v>25</v>
      </c>
      <c r="R10" s="25">
        <v>15</v>
      </c>
      <c r="S10" s="22">
        <v>7</v>
      </c>
      <c r="T10" s="22">
        <v>17</v>
      </c>
      <c r="U10" s="22">
        <v>10</v>
      </c>
      <c r="V10" s="25">
        <v>6</v>
      </c>
      <c r="W10" s="25">
        <v>10</v>
      </c>
      <c r="X10" s="25">
        <v>9</v>
      </c>
      <c r="Y10" s="25">
        <v>6</v>
      </c>
      <c r="Z10" s="22">
        <v>13</v>
      </c>
      <c r="AA10" s="25">
        <v>6</v>
      </c>
      <c r="AB10" s="25"/>
      <c r="AC10" s="22">
        <v>7</v>
      </c>
      <c r="AD10" s="22">
        <v>106</v>
      </c>
    </row>
    <row r="11" spans="1:30" x14ac:dyDescent="0.25">
      <c r="A11" s="24" t="s">
        <v>27</v>
      </c>
      <c r="B11" s="25">
        <v>2</v>
      </c>
      <c r="C11" s="25">
        <v>1</v>
      </c>
      <c r="D11" s="22"/>
      <c r="E11" s="22"/>
      <c r="F11" s="25">
        <v>1</v>
      </c>
      <c r="G11" s="25">
        <v>2</v>
      </c>
      <c r="H11" s="25"/>
      <c r="I11" s="22"/>
      <c r="J11" s="22"/>
      <c r="K11" s="25">
        <v>2</v>
      </c>
      <c r="L11" s="25">
        <v>2</v>
      </c>
      <c r="M11" s="25">
        <v>2</v>
      </c>
      <c r="N11" s="22">
        <f t="shared" si="0"/>
        <v>12</v>
      </c>
      <c r="Q11" s="24" t="s">
        <v>27</v>
      </c>
      <c r="R11" s="25">
        <v>6</v>
      </c>
      <c r="S11" s="25">
        <v>3</v>
      </c>
      <c r="T11" s="22">
        <v>8</v>
      </c>
      <c r="U11" s="22">
        <v>4</v>
      </c>
      <c r="V11" s="22">
        <v>2</v>
      </c>
      <c r="W11" s="25">
        <v>4</v>
      </c>
      <c r="X11" s="25">
        <v>2</v>
      </c>
      <c r="Y11" s="22">
        <v>8</v>
      </c>
      <c r="Z11" s="22">
        <v>4</v>
      </c>
      <c r="AA11" s="25">
        <v>4</v>
      </c>
      <c r="AB11" s="22">
        <v>1</v>
      </c>
      <c r="AC11" s="25">
        <v>5</v>
      </c>
      <c r="AD11" s="22">
        <v>51</v>
      </c>
    </row>
    <row r="12" spans="1:30" x14ac:dyDescent="0.25">
      <c r="A12" s="24" t="s">
        <v>28</v>
      </c>
      <c r="B12" s="25">
        <v>1</v>
      </c>
      <c r="C12" s="25">
        <v>1</v>
      </c>
      <c r="D12" s="25">
        <v>1</v>
      </c>
      <c r="E12" s="25">
        <v>1</v>
      </c>
      <c r="F12" s="25">
        <v>2</v>
      </c>
      <c r="G12" s="22"/>
      <c r="H12" s="22"/>
      <c r="I12" s="22"/>
      <c r="J12" s="22"/>
      <c r="K12" s="25">
        <v>7</v>
      </c>
      <c r="L12" s="25">
        <v>1</v>
      </c>
      <c r="M12" s="25">
        <v>1</v>
      </c>
      <c r="N12" s="22">
        <f t="shared" si="0"/>
        <v>15</v>
      </c>
      <c r="Q12" s="24" t="s">
        <v>28</v>
      </c>
      <c r="R12" s="25">
        <v>5</v>
      </c>
      <c r="S12" s="22">
        <v>10</v>
      </c>
      <c r="T12" s="25">
        <v>9</v>
      </c>
      <c r="U12" s="22">
        <v>2</v>
      </c>
      <c r="V12" s="25">
        <v>6</v>
      </c>
      <c r="W12" s="22">
        <v>8</v>
      </c>
      <c r="X12" s="22">
        <v>4</v>
      </c>
      <c r="Y12" s="22">
        <v>8</v>
      </c>
      <c r="Z12" s="22">
        <v>6</v>
      </c>
      <c r="AA12" s="25">
        <v>5</v>
      </c>
      <c r="AB12" s="25"/>
      <c r="AC12" s="22">
        <v>3</v>
      </c>
      <c r="AD12" s="22">
        <v>66</v>
      </c>
    </row>
    <row r="13" spans="1:30" x14ac:dyDescent="0.25">
      <c r="A13" s="24" t="s">
        <v>29</v>
      </c>
      <c r="B13" s="25">
        <v>2</v>
      </c>
      <c r="C13" s="22"/>
      <c r="D13" s="22"/>
      <c r="E13" s="22"/>
      <c r="F13" s="25">
        <v>3</v>
      </c>
      <c r="G13" s="25">
        <v>2</v>
      </c>
      <c r="H13" s="25"/>
      <c r="I13" s="22"/>
      <c r="J13" s="22"/>
      <c r="K13" s="25">
        <v>4</v>
      </c>
      <c r="L13" s="25">
        <v>6</v>
      </c>
      <c r="M13" s="25">
        <v>2</v>
      </c>
      <c r="N13" s="22">
        <f t="shared" si="0"/>
        <v>19</v>
      </c>
      <c r="Q13" s="24" t="s">
        <v>29</v>
      </c>
      <c r="R13" s="22">
        <v>8</v>
      </c>
      <c r="S13" s="25">
        <v>3</v>
      </c>
      <c r="T13" s="22">
        <v>8</v>
      </c>
      <c r="U13" s="25">
        <v>10</v>
      </c>
      <c r="V13" s="25">
        <v>3</v>
      </c>
      <c r="W13" s="22">
        <v>3</v>
      </c>
      <c r="X13" s="22">
        <v>5</v>
      </c>
      <c r="Y13" s="22">
        <v>7</v>
      </c>
      <c r="Z13" s="25">
        <v>8</v>
      </c>
      <c r="AA13" s="25">
        <v>9</v>
      </c>
      <c r="AB13" s="25"/>
      <c r="AC13" s="25">
        <v>4</v>
      </c>
      <c r="AD13" s="22">
        <v>68</v>
      </c>
    </row>
    <row r="14" spans="1:30" x14ac:dyDescent="0.25">
      <c r="A14" s="24" t="s">
        <v>37</v>
      </c>
      <c r="B14" s="22"/>
      <c r="C14" s="22"/>
      <c r="D14" s="22"/>
      <c r="E14" s="22"/>
      <c r="F14" s="22"/>
      <c r="G14" s="22"/>
      <c r="H14" s="22"/>
      <c r="I14" s="22"/>
      <c r="J14" s="22"/>
      <c r="K14" s="25">
        <v>1</v>
      </c>
      <c r="L14" s="22"/>
      <c r="M14" s="22"/>
      <c r="N14" s="22">
        <f t="shared" si="0"/>
        <v>1</v>
      </c>
      <c r="Q14" s="24" t="s">
        <v>35</v>
      </c>
      <c r="R14" s="25">
        <v>1</v>
      </c>
      <c r="S14" s="22">
        <v>1</v>
      </c>
      <c r="T14" s="22">
        <v>2</v>
      </c>
      <c r="U14" s="22"/>
      <c r="V14" s="25">
        <v>2</v>
      </c>
      <c r="W14" s="25">
        <v>1</v>
      </c>
      <c r="X14" s="25">
        <v>1</v>
      </c>
      <c r="Y14" s="25"/>
      <c r="Z14" s="22">
        <v>1</v>
      </c>
      <c r="AA14" s="25"/>
      <c r="AB14" s="25"/>
      <c r="AC14" s="22"/>
      <c r="AD14" s="22">
        <v>9</v>
      </c>
    </row>
    <row r="15" spans="1:30" x14ac:dyDescent="0.25">
      <c r="A15" s="24" t="s">
        <v>32</v>
      </c>
      <c r="B15" s="22"/>
      <c r="C15" s="22"/>
      <c r="D15" s="22"/>
      <c r="E15" s="25">
        <v>1</v>
      </c>
      <c r="F15" s="22"/>
      <c r="G15" s="22"/>
      <c r="H15" s="22"/>
      <c r="I15" s="22"/>
      <c r="J15" s="22"/>
      <c r="K15" s="25">
        <v>2</v>
      </c>
      <c r="L15" s="22"/>
      <c r="M15" s="22"/>
      <c r="N15" s="22">
        <f t="shared" si="0"/>
        <v>3</v>
      </c>
      <c r="Q15" s="24" t="s">
        <v>37</v>
      </c>
      <c r="R15" s="25">
        <v>3</v>
      </c>
      <c r="S15" s="25"/>
      <c r="T15" s="22">
        <v>1</v>
      </c>
      <c r="U15" s="22">
        <v>1</v>
      </c>
      <c r="V15" s="22">
        <v>1</v>
      </c>
      <c r="W15" s="25">
        <v>4</v>
      </c>
      <c r="X15" s="25">
        <v>2</v>
      </c>
      <c r="Y15" s="22">
        <v>1</v>
      </c>
      <c r="Z15" s="22"/>
      <c r="AA15" s="25">
        <v>2</v>
      </c>
      <c r="AB15" s="22"/>
      <c r="AC15" s="25"/>
      <c r="AD15" s="22">
        <v>15</v>
      </c>
    </row>
    <row r="16" spans="1:30" x14ac:dyDescent="0.25">
      <c r="A16" s="24" t="s">
        <v>33</v>
      </c>
      <c r="B16" s="22"/>
      <c r="C16" s="22"/>
      <c r="D16" s="22"/>
      <c r="E16" s="22"/>
      <c r="F16" s="22"/>
      <c r="G16" s="25">
        <v>1</v>
      </c>
      <c r="H16" s="25"/>
      <c r="I16" s="22"/>
      <c r="J16" s="22"/>
      <c r="K16" s="25">
        <v>1</v>
      </c>
      <c r="L16" s="25">
        <v>2</v>
      </c>
      <c r="M16" s="22"/>
      <c r="N16" s="22">
        <f t="shared" si="0"/>
        <v>4</v>
      </c>
      <c r="Q16" s="24" t="s">
        <v>30</v>
      </c>
      <c r="R16" s="25"/>
      <c r="S16" s="22"/>
      <c r="T16" s="25"/>
      <c r="U16" s="22"/>
      <c r="V16" s="25"/>
      <c r="W16" s="22"/>
      <c r="X16" s="22">
        <v>3</v>
      </c>
      <c r="Y16" s="22">
        <v>1</v>
      </c>
      <c r="Z16" s="22"/>
      <c r="AA16" s="25"/>
      <c r="AB16" s="25"/>
      <c r="AC16" s="22"/>
      <c r="AD16" s="22">
        <v>4</v>
      </c>
    </row>
    <row r="17" spans="1:30" x14ac:dyDescent="0.25">
      <c r="A17" s="24" t="s">
        <v>34</v>
      </c>
      <c r="B17" s="25">
        <v>1</v>
      </c>
      <c r="C17" s="22"/>
      <c r="D17" s="22"/>
      <c r="E17" s="22"/>
      <c r="F17" s="25">
        <v>1</v>
      </c>
      <c r="G17" s="22"/>
      <c r="H17" s="22"/>
      <c r="I17" s="22"/>
      <c r="J17" s="22"/>
      <c r="K17" s="22"/>
      <c r="L17" s="22"/>
      <c r="M17" s="22"/>
      <c r="N17" s="22">
        <f t="shared" si="0"/>
        <v>2</v>
      </c>
      <c r="Q17" s="24" t="s">
        <v>32</v>
      </c>
      <c r="R17" s="22"/>
      <c r="S17" s="25"/>
      <c r="T17" s="22">
        <v>1</v>
      </c>
      <c r="U17" s="25">
        <v>5</v>
      </c>
      <c r="V17" s="25">
        <v>2</v>
      </c>
      <c r="W17" s="22">
        <v>5</v>
      </c>
      <c r="X17" s="22">
        <v>4</v>
      </c>
      <c r="Y17" s="22">
        <v>1</v>
      </c>
      <c r="Z17" s="25"/>
      <c r="AA17" s="25"/>
      <c r="AB17" s="25"/>
      <c r="AC17" s="25"/>
      <c r="AD17" s="22">
        <v>18</v>
      </c>
    </row>
    <row r="18" spans="1:30" x14ac:dyDescent="0.25">
      <c r="A18" s="24" t="s">
        <v>44</v>
      </c>
      <c r="B18" s="22"/>
      <c r="C18" s="22"/>
      <c r="D18" s="22"/>
      <c r="E18" s="22"/>
      <c r="F18" s="25">
        <v>1</v>
      </c>
      <c r="G18" s="22"/>
      <c r="H18" s="22"/>
      <c r="I18" s="22"/>
      <c r="J18" s="22"/>
      <c r="K18" s="22"/>
      <c r="L18" s="25">
        <v>1</v>
      </c>
      <c r="M18" s="22"/>
      <c r="N18" s="22">
        <f t="shared" si="0"/>
        <v>2</v>
      </c>
      <c r="Q18" s="24" t="s">
        <v>33</v>
      </c>
      <c r="R18" s="25"/>
      <c r="S18" s="22">
        <v>1</v>
      </c>
      <c r="T18" s="22">
        <v>7</v>
      </c>
      <c r="U18" s="22">
        <v>4</v>
      </c>
      <c r="V18" s="25">
        <v>4</v>
      </c>
      <c r="W18" s="25"/>
      <c r="X18" s="25">
        <v>1</v>
      </c>
      <c r="Y18" s="25"/>
      <c r="Z18" s="22"/>
      <c r="AA18" s="25">
        <v>1</v>
      </c>
      <c r="AB18" s="25"/>
      <c r="AC18" s="22">
        <v>3</v>
      </c>
      <c r="AD18" s="22">
        <v>21</v>
      </c>
    </row>
    <row r="19" spans="1:30" x14ac:dyDescent="0.25">
      <c r="A19" s="24" t="s">
        <v>36</v>
      </c>
      <c r="B19" s="25">
        <v>1</v>
      </c>
      <c r="C19" s="25">
        <v>1</v>
      </c>
      <c r="D19" s="22"/>
      <c r="E19" s="22"/>
      <c r="F19" s="22"/>
      <c r="G19" s="22"/>
      <c r="H19" s="22"/>
      <c r="I19" s="25">
        <v>1</v>
      </c>
      <c r="J19" s="22"/>
      <c r="K19" s="22"/>
      <c r="L19" s="22"/>
      <c r="M19" s="25">
        <v>1</v>
      </c>
      <c r="N19" s="22">
        <f t="shared" si="0"/>
        <v>4</v>
      </c>
      <c r="Q19" s="24" t="s">
        <v>34</v>
      </c>
      <c r="R19" s="25"/>
      <c r="S19" s="25"/>
      <c r="T19" s="22"/>
      <c r="U19" s="22">
        <v>3</v>
      </c>
      <c r="V19" s="22"/>
      <c r="W19" s="25">
        <v>1</v>
      </c>
      <c r="X19" s="25">
        <v>1</v>
      </c>
      <c r="Y19" s="22">
        <v>1</v>
      </c>
      <c r="Z19" s="22">
        <v>3</v>
      </c>
      <c r="AA19" s="25">
        <v>1</v>
      </c>
      <c r="AB19" s="22"/>
      <c r="AC19" s="25"/>
      <c r="AD19" s="22">
        <v>10</v>
      </c>
    </row>
    <row r="20" spans="1:30" x14ac:dyDescent="0.25">
      <c r="A20" s="24" t="s">
        <v>40</v>
      </c>
      <c r="B20" s="22"/>
      <c r="C20" s="25">
        <v>3</v>
      </c>
      <c r="D20" s="25">
        <v>1</v>
      </c>
      <c r="E20" s="25">
        <v>3</v>
      </c>
      <c r="F20" s="25">
        <v>9</v>
      </c>
      <c r="G20" s="25">
        <v>5</v>
      </c>
      <c r="H20" s="25"/>
      <c r="I20" s="25">
        <v>4</v>
      </c>
      <c r="J20" s="25">
        <v>11</v>
      </c>
      <c r="K20" s="25">
        <v>5</v>
      </c>
      <c r="L20" s="25">
        <v>13</v>
      </c>
      <c r="M20" s="25">
        <v>10</v>
      </c>
      <c r="N20" s="22">
        <f t="shared" si="0"/>
        <v>64</v>
      </c>
      <c r="Q20" s="24" t="s">
        <v>44</v>
      </c>
      <c r="R20" s="25">
        <v>2</v>
      </c>
      <c r="S20" s="22">
        <v>6</v>
      </c>
      <c r="T20" s="25"/>
      <c r="U20" s="22">
        <v>1</v>
      </c>
      <c r="V20" s="25">
        <v>3</v>
      </c>
      <c r="W20" s="22">
        <v>1</v>
      </c>
      <c r="X20" s="22">
        <v>1</v>
      </c>
      <c r="Y20" s="22">
        <v>2</v>
      </c>
      <c r="Z20" s="22">
        <v>2</v>
      </c>
      <c r="AA20" s="25">
        <v>1</v>
      </c>
      <c r="AB20" s="25">
        <v>1</v>
      </c>
      <c r="AC20" s="22">
        <v>1</v>
      </c>
      <c r="AD20" s="22">
        <v>21</v>
      </c>
    </row>
    <row r="21" spans="1:30" x14ac:dyDescent="0.25">
      <c r="A21" s="24" t="s">
        <v>42</v>
      </c>
      <c r="B21" s="25">
        <v>1</v>
      </c>
      <c r="C21" s="25">
        <v>3</v>
      </c>
      <c r="D21" s="25">
        <v>2</v>
      </c>
      <c r="E21" s="25">
        <v>4</v>
      </c>
      <c r="F21" s="25">
        <v>7</v>
      </c>
      <c r="G21" s="25">
        <v>6</v>
      </c>
      <c r="H21" s="25"/>
      <c r="I21" s="22"/>
      <c r="J21" s="25">
        <v>7</v>
      </c>
      <c r="K21" s="25">
        <v>3</v>
      </c>
      <c r="L21" s="25">
        <v>15</v>
      </c>
      <c r="M21" s="25">
        <v>8</v>
      </c>
      <c r="N21" s="22">
        <f t="shared" si="0"/>
        <v>56</v>
      </c>
      <c r="Q21" s="24" t="s">
        <v>36</v>
      </c>
      <c r="R21" s="22">
        <v>1</v>
      </c>
      <c r="S21" s="25">
        <v>8</v>
      </c>
      <c r="T21" s="22">
        <v>5</v>
      </c>
      <c r="U21" s="25">
        <v>1</v>
      </c>
      <c r="V21" s="25">
        <v>1</v>
      </c>
      <c r="W21" s="22">
        <v>6</v>
      </c>
      <c r="X21" s="22"/>
      <c r="Y21" s="22">
        <v>3</v>
      </c>
      <c r="Z21" s="25">
        <v>2</v>
      </c>
      <c r="AA21" s="25">
        <v>1</v>
      </c>
      <c r="AB21" s="25">
        <v>3</v>
      </c>
      <c r="AC21" s="25">
        <v>5</v>
      </c>
      <c r="AD21" s="22">
        <v>36</v>
      </c>
    </row>
    <row r="22" spans="1:30" x14ac:dyDescent="0.25">
      <c r="A22" s="24" t="s">
        <v>43</v>
      </c>
      <c r="B22" s="22"/>
      <c r="C22" s="25">
        <v>2</v>
      </c>
      <c r="D22" s="25">
        <v>2</v>
      </c>
      <c r="E22" s="25">
        <v>1</v>
      </c>
      <c r="F22" s="25">
        <v>2</v>
      </c>
      <c r="G22" s="25">
        <v>4</v>
      </c>
      <c r="H22" s="25"/>
      <c r="I22" s="22"/>
      <c r="J22" s="25">
        <v>3</v>
      </c>
      <c r="K22" s="25">
        <v>4</v>
      </c>
      <c r="L22" s="25">
        <v>13</v>
      </c>
      <c r="M22" s="25">
        <v>7</v>
      </c>
      <c r="N22" s="22">
        <f t="shared" si="0"/>
        <v>38</v>
      </c>
      <c r="Q22" s="24" t="s">
        <v>38</v>
      </c>
      <c r="R22" s="25"/>
      <c r="S22" s="22"/>
      <c r="T22" s="22"/>
      <c r="U22" s="22"/>
      <c r="V22" s="25">
        <v>1</v>
      </c>
      <c r="W22" s="25"/>
      <c r="X22" s="25">
        <v>1</v>
      </c>
      <c r="Y22" s="25"/>
      <c r="Z22" s="22"/>
      <c r="AA22" s="25"/>
      <c r="AB22" s="25"/>
      <c r="AC22" s="22"/>
      <c r="AD22" s="22">
        <v>2</v>
      </c>
    </row>
    <row r="23" spans="1:30" x14ac:dyDescent="0.25">
      <c r="A23" s="24" t="s">
        <v>45</v>
      </c>
      <c r="B23" s="22"/>
      <c r="C23" s="22"/>
      <c r="D23" s="25">
        <v>2</v>
      </c>
      <c r="E23" s="22"/>
      <c r="F23" s="22"/>
      <c r="G23" s="22"/>
      <c r="H23" s="22"/>
      <c r="I23" s="22"/>
      <c r="J23" s="25">
        <v>3</v>
      </c>
      <c r="K23" s="25">
        <v>2</v>
      </c>
      <c r="L23" s="25">
        <v>7</v>
      </c>
      <c r="M23" s="25">
        <v>5</v>
      </c>
      <c r="N23" s="22">
        <f t="shared" si="0"/>
        <v>19</v>
      </c>
      <c r="Q23" s="24" t="s">
        <v>40</v>
      </c>
      <c r="R23" s="25">
        <v>13</v>
      </c>
      <c r="S23" s="25">
        <v>22</v>
      </c>
      <c r="T23" s="22">
        <v>16</v>
      </c>
      <c r="U23" s="22">
        <v>20</v>
      </c>
      <c r="V23" s="22">
        <v>12</v>
      </c>
      <c r="W23" s="25">
        <v>8</v>
      </c>
      <c r="X23" s="25">
        <v>16</v>
      </c>
      <c r="Y23" s="22">
        <v>10</v>
      </c>
      <c r="Z23" s="22">
        <v>19</v>
      </c>
      <c r="AA23" s="25">
        <v>16</v>
      </c>
      <c r="AB23" s="22">
        <v>3</v>
      </c>
      <c r="AC23" s="25">
        <v>27</v>
      </c>
      <c r="AD23" s="22">
        <v>182</v>
      </c>
    </row>
    <row r="24" spans="1:30" x14ac:dyDescent="0.25">
      <c r="A24" s="24" t="s">
        <v>46</v>
      </c>
      <c r="B24" s="22"/>
      <c r="C24" s="25">
        <v>1</v>
      </c>
      <c r="D24" s="22"/>
      <c r="E24" s="22"/>
      <c r="F24" s="25">
        <v>1</v>
      </c>
      <c r="G24" s="25">
        <v>1</v>
      </c>
      <c r="H24" s="25"/>
      <c r="I24" s="22"/>
      <c r="J24" s="25">
        <v>1</v>
      </c>
      <c r="K24" s="25">
        <v>1</v>
      </c>
      <c r="L24" s="25">
        <v>6</v>
      </c>
      <c r="M24" s="22"/>
      <c r="N24" s="22">
        <f t="shared" si="0"/>
        <v>11</v>
      </c>
      <c r="Q24" s="24" t="s">
        <v>42</v>
      </c>
      <c r="R24" s="25">
        <v>6</v>
      </c>
      <c r="S24" s="22">
        <v>17</v>
      </c>
      <c r="T24" s="25">
        <v>22</v>
      </c>
      <c r="U24" s="22">
        <v>14</v>
      </c>
      <c r="V24" s="25">
        <v>7</v>
      </c>
      <c r="W24" s="22">
        <v>16</v>
      </c>
      <c r="X24" s="22">
        <v>19</v>
      </c>
      <c r="Y24" s="22">
        <v>11</v>
      </c>
      <c r="Z24" s="22">
        <v>16</v>
      </c>
      <c r="AA24" s="25">
        <v>18</v>
      </c>
      <c r="AB24" s="25">
        <v>6</v>
      </c>
      <c r="AC24" s="22">
        <v>15</v>
      </c>
      <c r="AD24" s="22">
        <v>167</v>
      </c>
    </row>
    <row r="25" spans="1:30" x14ac:dyDescent="0.25">
      <c r="A25" s="24" t="s">
        <v>47</v>
      </c>
      <c r="B25" s="22"/>
      <c r="C25" s="25">
        <v>1</v>
      </c>
      <c r="D25" s="22"/>
      <c r="E25" s="25">
        <v>2</v>
      </c>
      <c r="F25" s="25">
        <v>2</v>
      </c>
      <c r="G25" s="25">
        <v>1</v>
      </c>
      <c r="H25" s="25"/>
      <c r="I25" s="22"/>
      <c r="J25" s="25">
        <v>3</v>
      </c>
      <c r="K25" s="25">
        <v>3</v>
      </c>
      <c r="L25" s="25">
        <v>5</v>
      </c>
      <c r="M25" s="25">
        <v>6</v>
      </c>
      <c r="N25" s="22">
        <f t="shared" si="0"/>
        <v>23</v>
      </c>
      <c r="Q25" s="24" t="s">
        <v>43</v>
      </c>
      <c r="R25" s="22">
        <v>10</v>
      </c>
      <c r="S25" s="25">
        <v>10</v>
      </c>
      <c r="T25" s="22">
        <v>12</v>
      </c>
      <c r="U25" s="25">
        <v>14</v>
      </c>
      <c r="V25" s="25">
        <v>4</v>
      </c>
      <c r="W25" s="22">
        <v>17</v>
      </c>
      <c r="X25" s="22">
        <v>10</v>
      </c>
      <c r="Y25" s="22">
        <v>12</v>
      </c>
      <c r="Z25" s="25">
        <v>14</v>
      </c>
      <c r="AA25" s="25">
        <v>13</v>
      </c>
      <c r="AB25" s="25">
        <v>17</v>
      </c>
      <c r="AC25" s="25">
        <v>12</v>
      </c>
      <c r="AD25" s="22">
        <v>145</v>
      </c>
    </row>
    <row r="26" spans="1:30" x14ac:dyDescent="0.25">
      <c r="A26" s="24" t="s">
        <v>48</v>
      </c>
      <c r="B26" s="22"/>
      <c r="C26" s="22"/>
      <c r="D26" s="22"/>
      <c r="E26" s="25">
        <v>1</v>
      </c>
      <c r="F26" s="25">
        <v>1</v>
      </c>
      <c r="G26" s="22"/>
      <c r="H26" s="22"/>
      <c r="I26" s="22"/>
      <c r="J26" s="22"/>
      <c r="K26" s="25">
        <v>2</v>
      </c>
      <c r="L26" s="25">
        <v>1</v>
      </c>
      <c r="M26" s="25">
        <v>1</v>
      </c>
      <c r="N26" s="22">
        <f t="shared" si="0"/>
        <v>6</v>
      </c>
      <c r="Q26" s="24" t="s">
        <v>45</v>
      </c>
      <c r="R26" s="25">
        <v>3</v>
      </c>
      <c r="S26" s="22">
        <v>5</v>
      </c>
      <c r="T26" s="22">
        <v>11</v>
      </c>
      <c r="U26" s="22">
        <v>10</v>
      </c>
      <c r="V26" s="25">
        <v>5</v>
      </c>
      <c r="W26" s="25">
        <v>5</v>
      </c>
      <c r="X26" s="25">
        <v>2</v>
      </c>
      <c r="Y26" s="25">
        <v>7</v>
      </c>
      <c r="Z26" s="22">
        <v>6</v>
      </c>
      <c r="AA26" s="25">
        <v>5</v>
      </c>
      <c r="AB26" s="25">
        <v>8</v>
      </c>
      <c r="AC26" s="22">
        <v>4</v>
      </c>
      <c r="AD26" s="22">
        <v>71</v>
      </c>
    </row>
    <row r="27" spans="1:30" x14ac:dyDescent="0.25">
      <c r="A27" s="24" t="s">
        <v>49</v>
      </c>
      <c r="B27" s="22"/>
      <c r="C27" s="22"/>
      <c r="D27" s="25">
        <v>1</v>
      </c>
      <c r="E27" s="22"/>
      <c r="F27" s="22"/>
      <c r="G27" s="25">
        <v>1</v>
      </c>
      <c r="H27" s="25"/>
      <c r="I27" s="25">
        <v>2</v>
      </c>
      <c r="J27" s="22"/>
      <c r="K27" s="25">
        <v>5</v>
      </c>
      <c r="L27" s="25">
        <v>8</v>
      </c>
      <c r="M27" s="25">
        <v>7</v>
      </c>
      <c r="N27" s="22">
        <f t="shared" si="0"/>
        <v>24</v>
      </c>
      <c r="Q27" s="24" t="s">
        <v>46</v>
      </c>
      <c r="R27" s="25">
        <v>4</v>
      </c>
      <c r="S27" s="25">
        <v>4</v>
      </c>
      <c r="T27" s="22">
        <v>10</v>
      </c>
      <c r="U27" s="22">
        <v>7</v>
      </c>
      <c r="V27" s="22">
        <v>11</v>
      </c>
      <c r="W27" s="25"/>
      <c r="X27" s="25">
        <v>4</v>
      </c>
      <c r="Y27" s="22">
        <v>4</v>
      </c>
      <c r="Z27" s="22">
        <v>6</v>
      </c>
      <c r="AA27" s="25">
        <v>5</v>
      </c>
      <c r="AB27" s="22">
        <v>5</v>
      </c>
      <c r="AC27" s="25">
        <v>4</v>
      </c>
      <c r="AD27" s="22">
        <v>64</v>
      </c>
    </row>
    <row r="28" spans="1:30" x14ac:dyDescent="0.25">
      <c r="A28" s="24" t="s">
        <v>50</v>
      </c>
      <c r="B28" s="25">
        <v>1</v>
      </c>
      <c r="C28" s="22"/>
      <c r="D28" s="22"/>
      <c r="E28" s="22"/>
      <c r="F28" s="25">
        <v>1</v>
      </c>
      <c r="G28" s="22"/>
      <c r="H28" s="22"/>
      <c r="I28" s="25">
        <v>1</v>
      </c>
      <c r="J28" s="22"/>
      <c r="K28" s="25">
        <v>5</v>
      </c>
      <c r="L28" s="25">
        <v>3</v>
      </c>
      <c r="M28" s="25">
        <v>3</v>
      </c>
      <c r="N28" s="22">
        <f t="shared" si="0"/>
        <v>14</v>
      </c>
      <c r="Q28" s="24" t="s">
        <v>47</v>
      </c>
      <c r="R28" s="25">
        <v>6</v>
      </c>
      <c r="S28" s="22">
        <v>10</v>
      </c>
      <c r="T28" s="25">
        <v>5</v>
      </c>
      <c r="U28" s="22">
        <v>7</v>
      </c>
      <c r="V28" s="25">
        <v>12</v>
      </c>
      <c r="W28" s="22">
        <v>8</v>
      </c>
      <c r="X28" s="22">
        <v>3</v>
      </c>
      <c r="Y28" s="22">
        <v>4</v>
      </c>
      <c r="Z28" s="22">
        <v>8</v>
      </c>
      <c r="AA28" s="25">
        <v>5</v>
      </c>
      <c r="AB28" s="25">
        <v>3</v>
      </c>
      <c r="AC28" s="22">
        <v>7</v>
      </c>
      <c r="AD28" s="22">
        <v>78</v>
      </c>
    </row>
    <row r="29" spans="1:30" x14ac:dyDescent="0.25">
      <c r="A29" s="24" t="s">
        <v>51</v>
      </c>
      <c r="B29" s="25">
        <v>1</v>
      </c>
      <c r="C29" s="25">
        <v>3</v>
      </c>
      <c r="D29" s="22"/>
      <c r="E29" s="25">
        <v>1</v>
      </c>
      <c r="F29" s="22"/>
      <c r="G29" s="22"/>
      <c r="H29" s="22"/>
      <c r="I29" s="22"/>
      <c r="J29" s="22"/>
      <c r="K29" s="25">
        <v>3</v>
      </c>
      <c r="L29" s="22"/>
      <c r="M29" s="25">
        <v>2</v>
      </c>
      <c r="N29" s="22">
        <f t="shared" si="0"/>
        <v>10</v>
      </c>
      <c r="Q29" s="24" t="s">
        <v>48</v>
      </c>
      <c r="R29" s="22">
        <v>5</v>
      </c>
      <c r="S29" s="25">
        <v>2</v>
      </c>
      <c r="T29" s="22">
        <v>5</v>
      </c>
      <c r="U29" s="25">
        <v>2</v>
      </c>
      <c r="V29" s="25">
        <v>4</v>
      </c>
      <c r="W29" s="22">
        <v>3</v>
      </c>
      <c r="X29" s="22">
        <v>1</v>
      </c>
      <c r="Y29" s="22">
        <v>1</v>
      </c>
      <c r="Z29" s="25">
        <v>5</v>
      </c>
      <c r="AA29" s="25">
        <v>4</v>
      </c>
      <c r="AB29" s="25"/>
      <c r="AC29" s="25">
        <v>3</v>
      </c>
      <c r="AD29" s="22">
        <v>35</v>
      </c>
    </row>
    <row r="30" spans="1:30" x14ac:dyDescent="0.25">
      <c r="A30" s="24" t="s">
        <v>52</v>
      </c>
      <c r="B30" s="22"/>
      <c r="C30" s="22"/>
      <c r="D30" s="22"/>
      <c r="E30" s="22"/>
      <c r="F30" s="22"/>
      <c r="G30" s="25">
        <v>2</v>
      </c>
      <c r="H30" s="25"/>
      <c r="I30" s="25">
        <v>1</v>
      </c>
      <c r="J30" s="22"/>
      <c r="K30" s="25">
        <v>4</v>
      </c>
      <c r="L30" s="22"/>
      <c r="M30" s="25">
        <v>4</v>
      </c>
      <c r="N30" s="22">
        <f t="shared" si="0"/>
        <v>11</v>
      </c>
      <c r="Q30" s="24" t="s">
        <v>49</v>
      </c>
      <c r="R30" s="25">
        <v>3</v>
      </c>
      <c r="S30" s="22">
        <v>5</v>
      </c>
      <c r="T30" s="22">
        <v>13</v>
      </c>
      <c r="U30" s="22">
        <v>13</v>
      </c>
      <c r="V30" s="25">
        <v>14</v>
      </c>
      <c r="W30" s="25">
        <v>13</v>
      </c>
      <c r="X30" s="25">
        <v>5</v>
      </c>
      <c r="Y30" s="25">
        <v>12</v>
      </c>
      <c r="Z30" s="22">
        <v>9</v>
      </c>
      <c r="AA30" s="25">
        <v>10</v>
      </c>
      <c r="AB30" s="25">
        <v>4</v>
      </c>
      <c r="AC30" s="22">
        <v>7</v>
      </c>
      <c r="AD30" s="22">
        <v>108</v>
      </c>
    </row>
    <row r="31" spans="1:30" x14ac:dyDescent="0.25">
      <c r="A31" s="24" t="s">
        <v>53</v>
      </c>
      <c r="B31" s="22"/>
      <c r="C31" s="22"/>
      <c r="D31" s="25">
        <v>3</v>
      </c>
      <c r="E31" s="25">
        <v>1</v>
      </c>
      <c r="F31" s="25">
        <v>1</v>
      </c>
      <c r="G31" s="25">
        <v>1</v>
      </c>
      <c r="H31" s="25"/>
      <c r="I31" s="22"/>
      <c r="J31" s="22"/>
      <c r="K31" s="25">
        <v>5</v>
      </c>
      <c r="L31" s="25">
        <v>3</v>
      </c>
      <c r="M31" s="25">
        <v>5</v>
      </c>
      <c r="N31" s="22">
        <f t="shared" si="0"/>
        <v>19</v>
      </c>
      <c r="Q31" s="24" t="s">
        <v>50</v>
      </c>
      <c r="R31" s="25">
        <v>7</v>
      </c>
      <c r="S31" s="25">
        <v>7</v>
      </c>
      <c r="T31" s="22">
        <v>12</v>
      </c>
      <c r="U31" s="22">
        <v>7</v>
      </c>
      <c r="V31" s="22">
        <v>8</v>
      </c>
      <c r="W31" s="25">
        <v>3</v>
      </c>
      <c r="X31" s="25">
        <v>9</v>
      </c>
      <c r="Y31" s="22">
        <v>3</v>
      </c>
      <c r="Z31" s="22">
        <v>6</v>
      </c>
      <c r="AA31" s="25">
        <v>1</v>
      </c>
      <c r="AB31" s="22">
        <v>2</v>
      </c>
      <c r="AC31" s="25">
        <v>11</v>
      </c>
      <c r="AD31" s="22">
        <v>76</v>
      </c>
    </row>
    <row r="32" spans="1:30" x14ac:dyDescent="0.25">
      <c r="A32" s="24" t="s">
        <v>54</v>
      </c>
      <c r="B32" s="22"/>
      <c r="C32" s="25">
        <v>5</v>
      </c>
      <c r="D32" s="25">
        <v>4</v>
      </c>
      <c r="E32" s="25">
        <v>1</v>
      </c>
      <c r="F32" s="25">
        <v>11</v>
      </c>
      <c r="G32" s="25">
        <v>5</v>
      </c>
      <c r="H32" s="25"/>
      <c r="I32" s="22"/>
      <c r="J32" s="25">
        <v>7</v>
      </c>
      <c r="K32" s="25">
        <v>8</v>
      </c>
      <c r="L32" s="25">
        <v>26</v>
      </c>
      <c r="M32" s="25">
        <v>23</v>
      </c>
      <c r="N32" s="22">
        <f t="shared" si="0"/>
        <v>90</v>
      </c>
      <c r="Q32" s="24" t="s">
        <v>51</v>
      </c>
      <c r="R32" s="25">
        <v>1</v>
      </c>
      <c r="S32" s="22">
        <v>3</v>
      </c>
      <c r="T32" s="25">
        <v>10</v>
      </c>
      <c r="U32" s="22">
        <v>3</v>
      </c>
      <c r="V32" s="25">
        <v>1</v>
      </c>
      <c r="W32" s="22">
        <v>3</v>
      </c>
      <c r="X32" s="22">
        <v>8</v>
      </c>
      <c r="Y32" s="22">
        <v>4</v>
      </c>
      <c r="Z32" s="22">
        <v>5</v>
      </c>
      <c r="AA32" s="25">
        <v>5</v>
      </c>
      <c r="AB32" s="25"/>
      <c r="AC32" s="22">
        <v>6</v>
      </c>
      <c r="AD32" s="22">
        <v>49</v>
      </c>
    </row>
    <row r="33" spans="1:30" x14ac:dyDescent="0.25">
      <c r="A33" s="24" t="s">
        <v>55</v>
      </c>
      <c r="B33" s="22"/>
      <c r="C33" s="25">
        <v>8</v>
      </c>
      <c r="D33" s="25">
        <v>1</v>
      </c>
      <c r="E33" s="25">
        <v>2</v>
      </c>
      <c r="F33" s="25">
        <v>2</v>
      </c>
      <c r="G33" s="25">
        <v>5</v>
      </c>
      <c r="H33" s="25"/>
      <c r="I33" s="22"/>
      <c r="J33" s="25">
        <v>10</v>
      </c>
      <c r="K33" s="25">
        <v>11</v>
      </c>
      <c r="L33" s="25">
        <v>11</v>
      </c>
      <c r="M33" s="25">
        <v>12</v>
      </c>
      <c r="N33" s="22">
        <f t="shared" si="0"/>
        <v>62</v>
      </c>
      <c r="Q33" s="24" t="s">
        <v>52</v>
      </c>
      <c r="R33" s="22">
        <v>2</v>
      </c>
      <c r="S33" s="25">
        <v>5</v>
      </c>
      <c r="T33" s="22">
        <v>5</v>
      </c>
      <c r="U33" s="25">
        <v>1</v>
      </c>
      <c r="V33" s="25">
        <v>5</v>
      </c>
      <c r="W33" s="22">
        <v>7</v>
      </c>
      <c r="X33" s="22">
        <v>3</v>
      </c>
      <c r="Y33" s="22">
        <v>5</v>
      </c>
      <c r="Z33" s="25">
        <v>1</v>
      </c>
      <c r="AA33" s="25">
        <v>1</v>
      </c>
      <c r="AB33" s="25"/>
      <c r="AC33" s="25">
        <v>8</v>
      </c>
      <c r="AD33" s="22">
        <v>43</v>
      </c>
    </row>
    <row r="34" spans="1:30" x14ac:dyDescent="0.25">
      <c r="A34" s="24" t="s">
        <v>56</v>
      </c>
      <c r="B34" s="25">
        <v>1</v>
      </c>
      <c r="C34" s="25">
        <v>1</v>
      </c>
      <c r="D34" s="25">
        <v>3</v>
      </c>
      <c r="E34" s="25">
        <v>1</v>
      </c>
      <c r="F34" s="25">
        <v>5</v>
      </c>
      <c r="G34" s="25">
        <v>7</v>
      </c>
      <c r="H34" s="25"/>
      <c r="I34" s="22"/>
      <c r="J34" s="25">
        <v>7</v>
      </c>
      <c r="K34" s="25">
        <v>8</v>
      </c>
      <c r="L34" s="25">
        <v>12</v>
      </c>
      <c r="M34" s="25">
        <v>15</v>
      </c>
      <c r="N34" s="22">
        <f t="shared" si="0"/>
        <v>60</v>
      </c>
      <c r="Q34" s="24" t="s">
        <v>53</v>
      </c>
      <c r="R34" s="25">
        <v>2</v>
      </c>
      <c r="S34" s="22">
        <v>5</v>
      </c>
      <c r="T34" s="22">
        <v>7</v>
      </c>
      <c r="U34" s="22">
        <v>4</v>
      </c>
      <c r="V34" s="25">
        <v>13</v>
      </c>
      <c r="W34" s="25">
        <v>13</v>
      </c>
      <c r="X34" s="25">
        <v>10</v>
      </c>
      <c r="Y34" s="25">
        <v>7</v>
      </c>
      <c r="Z34" s="22">
        <v>9</v>
      </c>
      <c r="AA34" s="25">
        <v>6</v>
      </c>
      <c r="AB34" s="25"/>
      <c r="AC34" s="22">
        <v>7</v>
      </c>
      <c r="AD34" s="22">
        <v>83</v>
      </c>
    </row>
    <row r="35" spans="1:30" x14ac:dyDescent="0.25">
      <c r="A35" s="24" t="s">
        <v>57</v>
      </c>
      <c r="B35" s="25">
        <v>7</v>
      </c>
      <c r="C35" s="22"/>
      <c r="D35" s="22"/>
      <c r="E35" s="25">
        <v>3</v>
      </c>
      <c r="F35" s="25">
        <v>3</v>
      </c>
      <c r="G35" s="22"/>
      <c r="H35" s="22"/>
      <c r="I35" s="25">
        <v>1</v>
      </c>
      <c r="J35" s="25">
        <v>3</v>
      </c>
      <c r="K35" s="25">
        <v>11</v>
      </c>
      <c r="L35" s="25">
        <v>11</v>
      </c>
      <c r="M35" s="25">
        <v>7</v>
      </c>
      <c r="N35" s="22">
        <f t="shared" si="0"/>
        <v>46</v>
      </c>
      <c r="Q35" s="24" t="s">
        <v>54</v>
      </c>
      <c r="R35" s="25">
        <v>7</v>
      </c>
      <c r="S35" s="25">
        <v>17</v>
      </c>
      <c r="T35" s="22">
        <v>25</v>
      </c>
      <c r="U35" s="22">
        <v>16</v>
      </c>
      <c r="V35" s="22">
        <v>23</v>
      </c>
      <c r="W35" s="25">
        <v>20</v>
      </c>
      <c r="X35" s="25">
        <v>25</v>
      </c>
      <c r="Y35" s="22">
        <v>18</v>
      </c>
      <c r="Z35" s="22">
        <v>14</v>
      </c>
      <c r="AA35" s="25">
        <v>17</v>
      </c>
      <c r="AB35" s="22">
        <v>18</v>
      </c>
      <c r="AC35" s="25">
        <v>9</v>
      </c>
      <c r="AD35" s="22">
        <v>209</v>
      </c>
    </row>
    <row r="36" spans="1:30" x14ac:dyDescent="0.25">
      <c r="A36" s="24" t="s">
        <v>58</v>
      </c>
      <c r="B36" s="25">
        <v>1</v>
      </c>
      <c r="C36" s="22"/>
      <c r="D36" s="22"/>
      <c r="E36" s="25">
        <v>2</v>
      </c>
      <c r="F36" s="25">
        <v>1</v>
      </c>
      <c r="G36" s="25">
        <v>1</v>
      </c>
      <c r="H36" s="25"/>
      <c r="I36" s="25">
        <v>2</v>
      </c>
      <c r="J36" s="22"/>
      <c r="K36" s="25">
        <v>13</v>
      </c>
      <c r="L36" s="25">
        <v>3</v>
      </c>
      <c r="M36" s="22"/>
      <c r="N36" s="22">
        <f t="shared" si="0"/>
        <v>23</v>
      </c>
      <c r="Q36" s="24" t="s">
        <v>55</v>
      </c>
      <c r="R36" s="25">
        <v>2</v>
      </c>
      <c r="S36" s="22">
        <v>13</v>
      </c>
      <c r="T36" s="25">
        <v>20</v>
      </c>
      <c r="U36" s="22">
        <v>7</v>
      </c>
      <c r="V36" s="25">
        <v>8</v>
      </c>
      <c r="W36" s="22">
        <v>11</v>
      </c>
      <c r="X36" s="22">
        <v>14</v>
      </c>
      <c r="Y36" s="22">
        <v>9</v>
      </c>
      <c r="Z36" s="22">
        <v>13</v>
      </c>
      <c r="AA36" s="25">
        <v>10</v>
      </c>
      <c r="AB36" s="25">
        <v>11</v>
      </c>
      <c r="AC36" s="22">
        <v>6</v>
      </c>
      <c r="AD36" s="22">
        <v>124</v>
      </c>
    </row>
    <row r="37" spans="1:30" x14ac:dyDescent="0.25">
      <c r="A37" s="24" t="s">
        <v>59</v>
      </c>
      <c r="B37" s="25">
        <v>1</v>
      </c>
      <c r="C37" s="22"/>
      <c r="D37" s="22"/>
      <c r="E37" s="25">
        <v>3</v>
      </c>
      <c r="F37" s="25">
        <v>1</v>
      </c>
      <c r="G37" s="25">
        <v>3</v>
      </c>
      <c r="H37" s="25"/>
      <c r="I37" s="25">
        <v>4</v>
      </c>
      <c r="J37" s="25">
        <v>2</v>
      </c>
      <c r="K37" s="25">
        <v>13</v>
      </c>
      <c r="L37" s="25">
        <v>8</v>
      </c>
      <c r="M37" s="25">
        <v>6</v>
      </c>
      <c r="N37" s="22">
        <f t="shared" si="0"/>
        <v>41</v>
      </c>
      <c r="Q37" s="24" t="s">
        <v>56</v>
      </c>
      <c r="R37" s="22">
        <v>6</v>
      </c>
      <c r="S37" s="25">
        <v>6</v>
      </c>
      <c r="T37" s="22">
        <v>13</v>
      </c>
      <c r="U37" s="25">
        <v>11</v>
      </c>
      <c r="V37" s="25">
        <v>9</v>
      </c>
      <c r="W37" s="22">
        <v>12</v>
      </c>
      <c r="X37" s="22">
        <v>10</v>
      </c>
      <c r="Y37" s="22">
        <v>10</v>
      </c>
      <c r="Z37" s="25">
        <v>7</v>
      </c>
      <c r="AA37" s="25">
        <v>9</v>
      </c>
      <c r="AB37" s="25">
        <v>5</v>
      </c>
      <c r="AC37" s="25">
        <v>2</v>
      </c>
      <c r="AD37" s="22">
        <v>100</v>
      </c>
    </row>
    <row r="38" spans="1:30" x14ac:dyDescent="0.25">
      <c r="A38" s="24" t="s">
        <v>60</v>
      </c>
      <c r="B38" s="22"/>
      <c r="C38" s="22"/>
      <c r="D38" s="25">
        <v>1</v>
      </c>
      <c r="E38" s="22"/>
      <c r="F38" s="22"/>
      <c r="G38" s="22"/>
      <c r="H38" s="22"/>
      <c r="I38" s="25">
        <v>1</v>
      </c>
      <c r="J38" s="25">
        <v>1</v>
      </c>
      <c r="K38" s="25">
        <v>5</v>
      </c>
      <c r="L38" s="25">
        <v>2</v>
      </c>
      <c r="M38" s="25">
        <v>1</v>
      </c>
      <c r="N38" s="22">
        <f t="shared" si="0"/>
        <v>11</v>
      </c>
      <c r="Q38" s="24" t="s">
        <v>57</v>
      </c>
      <c r="R38" s="25">
        <v>5</v>
      </c>
      <c r="S38" s="22">
        <v>5</v>
      </c>
      <c r="T38" s="22">
        <v>13</v>
      </c>
      <c r="U38" s="22">
        <v>12</v>
      </c>
      <c r="V38" s="25">
        <v>10</v>
      </c>
      <c r="W38" s="25">
        <v>5</v>
      </c>
      <c r="X38" s="25">
        <v>3</v>
      </c>
      <c r="Y38" s="25">
        <v>17</v>
      </c>
      <c r="Z38" s="22">
        <v>14</v>
      </c>
      <c r="AA38" s="25">
        <v>8</v>
      </c>
      <c r="AB38" s="25">
        <v>1</v>
      </c>
      <c r="AC38" s="22">
        <v>5</v>
      </c>
      <c r="AD38" s="22">
        <v>98</v>
      </c>
    </row>
    <row r="39" spans="1:30" x14ac:dyDescent="0.25">
      <c r="A39" s="24" t="s">
        <v>61</v>
      </c>
      <c r="B39" s="22"/>
      <c r="C39" s="25">
        <v>3</v>
      </c>
      <c r="D39" s="22"/>
      <c r="E39" s="25">
        <v>1</v>
      </c>
      <c r="F39" s="25">
        <v>2</v>
      </c>
      <c r="G39" s="25">
        <v>2</v>
      </c>
      <c r="H39" s="25"/>
      <c r="I39" s="22"/>
      <c r="J39" s="25">
        <v>1</v>
      </c>
      <c r="K39" s="25">
        <v>8</v>
      </c>
      <c r="L39" s="25">
        <v>5</v>
      </c>
      <c r="M39" s="25">
        <v>13</v>
      </c>
      <c r="N39" s="22">
        <f t="shared" si="0"/>
        <v>35</v>
      </c>
      <c r="Q39" s="24" t="s">
        <v>58</v>
      </c>
      <c r="R39" s="25">
        <v>10</v>
      </c>
      <c r="S39" s="25">
        <v>9</v>
      </c>
      <c r="T39" s="22">
        <v>9</v>
      </c>
      <c r="U39" s="22">
        <v>4</v>
      </c>
      <c r="V39" s="22">
        <v>11</v>
      </c>
      <c r="W39" s="25">
        <v>11</v>
      </c>
      <c r="X39" s="25">
        <v>8</v>
      </c>
      <c r="Y39" s="22">
        <v>14</v>
      </c>
      <c r="Z39" s="22">
        <v>8</v>
      </c>
      <c r="AA39" s="25">
        <v>7</v>
      </c>
      <c r="AB39" s="22"/>
      <c r="AC39" s="25">
        <v>8</v>
      </c>
      <c r="AD39" s="22">
        <v>99</v>
      </c>
    </row>
    <row r="40" spans="1:30" x14ac:dyDescent="0.25">
      <c r="A40" s="24" t="s">
        <v>62</v>
      </c>
      <c r="B40" s="25">
        <v>1</v>
      </c>
      <c r="C40" s="22"/>
      <c r="D40" s="22"/>
      <c r="E40" s="25">
        <v>1</v>
      </c>
      <c r="F40" s="25">
        <v>1</v>
      </c>
      <c r="G40" s="25">
        <v>3</v>
      </c>
      <c r="H40" s="25"/>
      <c r="I40" s="25">
        <v>1</v>
      </c>
      <c r="J40" s="22"/>
      <c r="K40" s="25">
        <v>6</v>
      </c>
      <c r="L40" s="25">
        <v>4</v>
      </c>
      <c r="M40" s="25">
        <v>1</v>
      </c>
      <c r="N40" s="22">
        <f t="shared" si="0"/>
        <v>18</v>
      </c>
      <c r="Q40" s="24" t="s">
        <v>59</v>
      </c>
      <c r="R40" s="25">
        <v>14</v>
      </c>
      <c r="S40" s="22">
        <v>8</v>
      </c>
      <c r="T40" s="25">
        <v>14</v>
      </c>
      <c r="U40" s="22">
        <v>17</v>
      </c>
      <c r="V40" s="25">
        <v>21</v>
      </c>
      <c r="W40" s="22">
        <v>18</v>
      </c>
      <c r="X40" s="22">
        <v>15</v>
      </c>
      <c r="Y40" s="22">
        <v>13</v>
      </c>
      <c r="Z40" s="22">
        <v>15</v>
      </c>
      <c r="AA40" s="25">
        <v>15</v>
      </c>
      <c r="AB40" s="25"/>
      <c r="AC40" s="22">
        <v>14</v>
      </c>
      <c r="AD40" s="22">
        <v>164</v>
      </c>
    </row>
    <row r="41" spans="1:30" x14ac:dyDescent="0.25">
      <c r="A41" s="24" t="s">
        <v>63</v>
      </c>
      <c r="B41" s="22"/>
      <c r="C41" s="22"/>
      <c r="D41" s="25">
        <v>1</v>
      </c>
      <c r="E41" s="25">
        <v>2</v>
      </c>
      <c r="F41" s="25">
        <v>11</v>
      </c>
      <c r="G41" s="25">
        <v>3</v>
      </c>
      <c r="H41" s="25"/>
      <c r="I41" s="22"/>
      <c r="J41" s="25">
        <v>1</v>
      </c>
      <c r="K41" s="25">
        <v>12</v>
      </c>
      <c r="L41" s="25">
        <v>13</v>
      </c>
      <c r="M41" s="25">
        <v>4</v>
      </c>
      <c r="N41" s="22">
        <f t="shared" si="0"/>
        <v>47</v>
      </c>
      <c r="Q41" s="24" t="s">
        <v>60</v>
      </c>
      <c r="R41" s="22">
        <v>4</v>
      </c>
      <c r="S41" s="25">
        <v>6</v>
      </c>
      <c r="T41" s="22">
        <v>2</v>
      </c>
      <c r="U41" s="25">
        <v>7</v>
      </c>
      <c r="V41" s="25">
        <v>6</v>
      </c>
      <c r="W41" s="22">
        <v>6</v>
      </c>
      <c r="X41" s="22">
        <v>4</v>
      </c>
      <c r="Y41" s="22">
        <v>6</v>
      </c>
      <c r="Z41" s="25">
        <v>5</v>
      </c>
      <c r="AA41" s="25">
        <v>4</v>
      </c>
      <c r="AB41" s="25"/>
      <c r="AC41" s="25">
        <v>1</v>
      </c>
      <c r="AD41" s="22">
        <v>51</v>
      </c>
    </row>
    <row r="42" spans="1:30" x14ac:dyDescent="0.25">
      <c r="A42" s="24" t="s">
        <v>64</v>
      </c>
      <c r="B42" s="25">
        <v>2</v>
      </c>
      <c r="C42" s="25">
        <v>2</v>
      </c>
      <c r="D42" s="22"/>
      <c r="E42" s="25">
        <v>3</v>
      </c>
      <c r="F42" s="25">
        <v>7</v>
      </c>
      <c r="G42" s="25">
        <v>6</v>
      </c>
      <c r="H42" s="25"/>
      <c r="I42" s="25">
        <v>3</v>
      </c>
      <c r="J42" s="25">
        <v>6</v>
      </c>
      <c r="K42" s="25">
        <v>15</v>
      </c>
      <c r="L42" s="25">
        <v>17</v>
      </c>
      <c r="M42" s="25">
        <v>3</v>
      </c>
      <c r="N42" s="22">
        <f t="shared" si="0"/>
        <v>64</v>
      </c>
      <c r="Q42" s="24" t="s">
        <v>61</v>
      </c>
      <c r="R42" s="25">
        <v>7</v>
      </c>
      <c r="S42" s="22">
        <v>17</v>
      </c>
      <c r="T42" s="22">
        <v>15</v>
      </c>
      <c r="U42" s="22">
        <v>8</v>
      </c>
      <c r="V42" s="25">
        <v>15</v>
      </c>
      <c r="W42" s="25">
        <v>13</v>
      </c>
      <c r="X42" s="25">
        <v>25</v>
      </c>
      <c r="Y42" s="25">
        <v>10</v>
      </c>
      <c r="Z42" s="22">
        <v>7</v>
      </c>
      <c r="AA42" s="25">
        <v>8</v>
      </c>
      <c r="AB42" s="25">
        <v>2</v>
      </c>
      <c r="AC42" s="22">
        <v>20</v>
      </c>
      <c r="AD42" s="22">
        <v>147</v>
      </c>
    </row>
    <row r="43" spans="1:30" x14ac:dyDescent="0.25">
      <c r="A43" s="24" t="s">
        <v>65</v>
      </c>
      <c r="B43" s="22"/>
      <c r="C43" s="25">
        <v>1</v>
      </c>
      <c r="D43" s="25">
        <v>1</v>
      </c>
      <c r="E43" s="22"/>
      <c r="F43" s="25">
        <v>2</v>
      </c>
      <c r="G43" s="25">
        <v>1</v>
      </c>
      <c r="H43" s="25"/>
      <c r="I43" s="22"/>
      <c r="J43" s="25">
        <v>1</v>
      </c>
      <c r="K43" s="25">
        <v>4</v>
      </c>
      <c r="L43" s="25">
        <v>1</v>
      </c>
      <c r="M43" s="25">
        <v>3</v>
      </c>
      <c r="N43" s="22">
        <f t="shared" si="0"/>
        <v>14</v>
      </c>
      <c r="Q43" s="24" t="s">
        <v>62</v>
      </c>
      <c r="R43" s="25">
        <v>8</v>
      </c>
      <c r="S43" s="25">
        <v>9</v>
      </c>
      <c r="T43" s="22">
        <v>11</v>
      </c>
      <c r="U43" s="22">
        <v>13</v>
      </c>
      <c r="V43" s="22">
        <v>14</v>
      </c>
      <c r="W43" s="25">
        <v>6</v>
      </c>
      <c r="X43" s="25">
        <v>9</v>
      </c>
      <c r="Y43" s="22">
        <v>8</v>
      </c>
      <c r="Z43" s="22">
        <v>16</v>
      </c>
      <c r="AA43" s="25">
        <v>8</v>
      </c>
      <c r="AB43" s="22"/>
      <c r="AC43" s="25">
        <v>14</v>
      </c>
      <c r="AD43" s="22">
        <v>116</v>
      </c>
    </row>
    <row r="44" spans="1:30" x14ac:dyDescent="0.25">
      <c r="A44" s="24" t="s">
        <v>66</v>
      </c>
      <c r="B44" s="25">
        <v>1</v>
      </c>
      <c r="C44" s="22"/>
      <c r="D44" s="22"/>
      <c r="E44" s="25">
        <v>3</v>
      </c>
      <c r="F44" s="25">
        <v>1</v>
      </c>
      <c r="G44" s="25">
        <v>3</v>
      </c>
      <c r="H44" s="25"/>
      <c r="I44" s="25">
        <v>2</v>
      </c>
      <c r="J44" s="25">
        <v>1</v>
      </c>
      <c r="K44" s="25">
        <v>7</v>
      </c>
      <c r="L44" s="22"/>
      <c r="M44" s="25">
        <v>2</v>
      </c>
      <c r="N44" s="22">
        <f t="shared" si="0"/>
        <v>20</v>
      </c>
      <c r="Q44" s="24" t="s">
        <v>63</v>
      </c>
      <c r="R44" s="25">
        <v>14</v>
      </c>
      <c r="S44" s="22">
        <v>15</v>
      </c>
      <c r="T44" s="25">
        <v>23</v>
      </c>
      <c r="U44" s="22">
        <v>31</v>
      </c>
      <c r="V44" s="25">
        <v>21</v>
      </c>
      <c r="W44" s="22">
        <v>13</v>
      </c>
      <c r="X44" s="22">
        <v>14</v>
      </c>
      <c r="Y44" s="22">
        <v>18</v>
      </c>
      <c r="Z44" s="22">
        <v>15</v>
      </c>
      <c r="AA44" s="25">
        <v>7</v>
      </c>
      <c r="AB44" s="25"/>
      <c r="AC44" s="22">
        <v>16</v>
      </c>
      <c r="AD44" s="22">
        <v>187</v>
      </c>
    </row>
    <row r="45" spans="1:30" x14ac:dyDescent="0.25">
      <c r="A45" s="24" t="s">
        <v>67</v>
      </c>
      <c r="B45" s="22"/>
      <c r="C45" s="22"/>
      <c r="D45" s="25">
        <v>1</v>
      </c>
      <c r="E45" s="25">
        <v>1</v>
      </c>
      <c r="F45" s="25">
        <v>2</v>
      </c>
      <c r="G45" s="22"/>
      <c r="H45" s="22"/>
      <c r="I45" s="25">
        <v>1</v>
      </c>
      <c r="J45" s="25">
        <v>4</v>
      </c>
      <c r="K45" s="25">
        <v>4</v>
      </c>
      <c r="L45" s="25">
        <v>6</v>
      </c>
      <c r="M45" s="25">
        <v>7</v>
      </c>
      <c r="N45" s="22">
        <f t="shared" si="0"/>
        <v>26</v>
      </c>
      <c r="Q45" s="24" t="s">
        <v>64</v>
      </c>
      <c r="R45" s="22">
        <v>16</v>
      </c>
      <c r="S45" s="25">
        <v>7</v>
      </c>
      <c r="T45" s="22">
        <v>36</v>
      </c>
      <c r="U45" s="25">
        <v>8</v>
      </c>
      <c r="V45" s="25">
        <v>4</v>
      </c>
      <c r="W45" s="22">
        <v>24</v>
      </c>
      <c r="X45" s="22">
        <v>17</v>
      </c>
      <c r="Y45" s="22">
        <v>20</v>
      </c>
      <c r="Z45" s="25">
        <v>21</v>
      </c>
      <c r="AA45" s="25">
        <v>16</v>
      </c>
      <c r="AB45" s="25"/>
      <c r="AC45" s="25">
        <v>19</v>
      </c>
      <c r="AD45" s="22">
        <v>188</v>
      </c>
    </row>
    <row r="46" spans="1:30" x14ac:dyDescent="0.25">
      <c r="A46" s="24" t="s">
        <v>68</v>
      </c>
      <c r="B46" s="22"/>
      <c r="C46" s="25">
        <v>2</v>
      </c>
      <c r="D46" s="25">
        <v>2</v>
      </c>
      <c r="E46" s="25">
        <v>2</v>
      </c>
      <c r="F46" s="25">
        <v>4</v>
      </c>
      <c r="G46" s="25">
        <v>1</v>
      </c>
      <c r="H46" s="25"/>
      <c r="I46" s="22"/>
      <c r="J46" s="25">
        <v>1</v>
      </c>
      <c r="K46" s="25">
        <v>3</v>
      </c>
      <c r="L46" s="25">
        <v>6</v>
      </c>
      <c r="M46" s="22"/>
      <c r="N46" s="22">
        <f t="shared" si="0"/>
        <v>21</v>
      </c>
      <c r="Q46" s="24" t="s">
        <v>65</v>
      </c>
      <c r="R46" s="25">
        <v>2</v>
      </c>
      <c r="S46" s="22">
        <v>5</v>
      </c>
      <c r="T46" s="22">
        <v>5</v>
      </c>
      <c r="U46" s="22">
        <v>5</v>
      </c>
      <c r="V46" s="25">
        <v>4</v>
      </c>
      <c r="W46" s="25">
        <v>2</v>
      </c>
      <c r="X46" s="25">
        <v>6</v>
      </c>
      <c r="Y46" s="25">
        <v>4</v>
      </c>
      <c r="Z46" s="22">
        <v>4</v>
      </c>
      <c r="AA46" s="25">
        <v>5</v>
      </c>
      <c r="AB46" s="25"/>
      <c r="AC46" s="22">
        <v>5</v>
      </c>
      <c r="AD46" s="22">
        <v>47</v>
      </c>
    </row>
    <row r="47" spans="1:30" x14ac:dyDescent="0.25">
      <c r="A47" s="24" t="s">
        <v>69</v>
      </c>
      <c r="B47" s="22"/>
      <c r="C47" s="25">
        <v>2</v>
      </c>
      <c r="D47" s="25">
        <v>1</v>
      </c>
      <c r="E47" s="22"/>
      <c r="F47" s="25">
        <v>2</v>
      </c>
      <c r="G47" s="25">
        <v>4</v>
      </c>
      <c r="H47" s="25"/>
      <c r="I47" s="22"/>
      <c r="J47" s="25">
        <v>2</v>
      </c>
      <c r="K47" s="25">
        <v>1</v>
      </c>
      <c r="L47" s="25">
        <v>7</v>
      </c>
      <c r="M47" s="22"/>
      <c r="N47" s="22">
        <f t="shared" si="0"/>
        <v>19</v>
      </c>
      <c r="Q47" s="24" t="s">
        <v>66</v>
      </c>
      <c r="R47" s="25">
        <v>10</v>
      </c>
      <c r="S47" s="25">
        <v>3</v>
      </c>
      <c r="T47" s="22">
        <v>11</v>
      </c>
      <c r="U47" s="22">
        <v>3</v>
      </c>
      <c r="V47" s="22">
        <v>6</v>
      </c>
      <c r="W47" s="25">
        <v>8</v>
      </c>
      <c r="X47" s="25">
        <v>6</v>
      </c>
      <c r="Y47" s="22">
        <v>10</v>
      </c>
      <c r="Z47" s="22">
        <v>6</v>
      </c>
      <c r="AA47" s="25">
        <v>5</v>
      </c>
      <c r="AB47" s="22"/>
      <c r="AC47" s="25">
        <v>8</v>
      </c>
      <c r="AD47" s="22">
        <v>76</v>
      </c>
    </row>
    <row r="48" spans="1:30" x14ac:dyDescent="0.25">
      <c r="A48" s="24" t="s">
        <v>70</v>
      </c>
      <c r="B48" s="25">
        <v>1</v>
      </c>
      <c r="C48" s="25">
        <v>1</v>
      </c>
      <c r="D48" s="25">
        <v>1</v>
      </c>
      <c r="E48" s="25">
        <v>2</v>
      </c>
      <c r="F48" s="25">
        <v>4</v>
      </c>
      <c r="G48" s="25">
        <v>7</v>
      </c>
      <c r="H48" s="25"/>
      <c r="I48" s="22"/>
      <c r="J48" s="25">
        <v>3</v>
      </c>
      <c r="K48" s="25">
        <v>13</v>
      </c>
      <c r="L48" s="25">
        <v>7</v>
      </c>
      <c r="M48" s="25">
        <v>5</v>
      </c>
      <c r="N48" s="22">
        <f t="shared" si="0"/>
        <v>44</v>
      </c>
      <c r="Q48" s="24" t="s">
        <v>67</v>
      </c>
      <c r="R48" s="25">
        <v>4</v>
      </c>
      <c r="S48" s="22">
        <v>9</v>
      </c>
      <c r="T48" s="25">
        <v>22</v>
      </c>
      <c r="U48" s="22">
        <v>19</v>
      </c>
      <c r="V48" s="25">
        <v>6</v>
      </c>
      <c r="W48" s="22">
        <v>13</v>
      </c>
      <c r="X48" s="22">
        <v>10</v>
      </c>
      <c r="Y48" s="22">
        <v>4</v>
      </c>
      <c r="Z48" s="22">
        <v>7</v>
      </c>
      <c r="AA48" s="25">
        <v>4</v>
      </c>
      <c r="AB48" s="25"/>
      <c r="AC48" s="22">
        <v>6</v>
      </c>
      <c r="AD48" s="22">
        <v>104</v>
      </c>
    </row>
    <row r="49" spans="1:30" x14ac:dyDescent="0.25">
      <c r="A49" s="24" t="s">
        <v>71</v>
      </c>
      <c r="B49" s="22"/>
      <c r="C49" s="25">
        <v>1</v>
      </c>
      <c r="D49" s="22"/>
      <c r="E49" s="25">
        <v>1</v>
      </c>
      <c r="F49" s="22"/>
      <c r="G49" s="22"/>
      <c r="H49" s="22"/>
      <c r="I49" s="22"/>
      <c r="J49" s="22"/>
      <c r="K49" s="25">
        <v>2</v>
      </c>
      <c r="L49" s="25">
        <v>3</v>
      </c>
      <c r="M49" s="25">
        <v>1</v>
      </c>
      <c r="N49" s="22">
        <f t="shared" si="0"/>
        <v>8</v>
      </c>
      <c r="Q49" s="24" t="s">
        <v>68</v>
      </c>
      <c r="R49" s="22">
        <v>3</v>
      </c>
      <c r="S49" s="25">
        <v>2</v>
      </c>
      <c r="T49" s="22">
        <v>4</v>
      </c>
      <c r="U49" s="25">
        <v>2</v>
      </c>
      <c r="V49" s="25">
        <v>6</v>
      </c>
      <c r="W49" s="22">
        <v>3</v>
      </c>
      <c r="X49" s="22">
        <v>4</v>
      </c>
      <c r="Y49" s="22">
        <v>4</v>
      </c>
      <c r="Z49" s="25">
        <v>1</v>
      </c>
      <c r="AA49" s="25">
        <v>3</v>
      </c>
      <c r="AB49" s="25"/>
      <c r="AC49" s="25">
        <v>7</v>
      </c>
      <c r="AD49" s="22">
        <v>39</v>
      </c>
    </row>
    <row r="50" spans="1:30" x14ac:dyDescent="0.25">
      <c r="A50" s="24" t="s">
        <v>72</v>
      </c>
      <c r="B50" s="22"/>
      <c r="C50" s="22"/>
      <c r="D50" s="25">
        <v>1</v>
      </c>
      <c r="E50" s="25">
        <v>1</v>
      </c>
      <c r="F50" s="22"/>
      <c r="G50" s="22"/>
      <c r="H50" s="22"/>
      <c r="I50" s="22"/>
      <c r="J50" s="22"/>
      <c r="K50" s="25">
        <v>2</v>
      </c>
      <c r="L50" s="25">
        <v>2</v>
      </c>
      <c r="M50" s="25">
        <v>1</v>
      </c>
      <c r="N50" s="22">
        <f t="shared" si="0"/>
        <v>7</v>
      </c>
      <c r="Q50" s="24" t="s">
        <v>69</v>
      </c>
      <c r="R50" s="25">
        <v>1</v>
      </c>
      <c r="S50" s="22">
        <v>4</v>
      </c>
      <c r="T50" s="22">
        <v>5</v>
      </c>
      <c r="U50" s="22">
        <v>4</v>
      </c>
      <c r="V50" s="25">
        <v>3</v>
      </c>
      <c r="W50" s="25">
        <v>5</v>
      </c>
      <c r="X50" s="25">
        <v>6</v>
      </c>
      <c r="Y50" s="25">
        <v>2</v>
      </c>
      <c r="Z50" s="22">
        <v>5</v>
      </c>
      <c r="AA50" s="25">
        <v>4</v>
      </c>
      <c r="AB50" s="25"/>
      <c r="AC50" s="22">
        <v>6</v>
      </c>
      <c r="AD50" s="22">
        <v>45</v>
      </c>
    </row>
    <row r="51" spans="1:30" x14ac:dyDescent="0.25">
      <c r="A51" s="24" t="s">
        <v>73</v>
      </c>
      <c r="B51" s="25">
        <v>6</v>
      </c>
      <c r="C51" s="25">
        <v>4</v>
      </c>
      <c r="D51" s="25">
        <v>2</v>
      </c>
      <c r="E51" s="25">
        <v>3</v>
      </c>
      <c r="F51" s="25">
        <v>6</v>
      </c>
      <c r="G51" s="25">
        <v>4</v>
      </c>
      <c r="H51" s="25"/>
      <c r="I51" s="22"/>
      <c r="J51" s="25">
        <v>2</v>
      </c>
      <c r="K51" s="25">
        <v>10</v>
      </c>
      <c r="L51" s="25">
        <v>9</v>
      </c>
      <c r="M51" s="25">
        <v>3</v>
      </c>
      <c r="N51" s="22">
        <f t="shared" si="0"/>
        <v>49</v>
      </c>
      <c r="Q51" s="24" t="s">
        <v>70</v>
      </c>
      <c r="R51" s="25">
        <v>15</v>
      </c>
      <c r="S51" s="25">
        <v>11</v>
      </c>
      <c r="T51" s="22">
        <v>14</v>
      </c>
      <c r="U51" s="22">
        <v>25</v>
      </c>
      <c r="V51" s="22">
        <v>10</v>
      </c>
      <c r="W51" s="25">
        <v>18</v>
      </c>
      <c r="X51" s="25">
        <v>11</v>
      </c>
      <c r="Y51" s="22">
        <v>16</v>
      </c>
      <c r="Z51" s="22">
        <v>11</v>
      </c>
      <c r="AA51" s="25">
        <v>14</v>
      </c>
      <c r="AB51" s="22"/>
      <c r="AC51" s="25">
        <v>17</v>
      </c>
      <c r="AD51" s="22">
        <v>162</v>
      </c>
    </row>
    <row r="52" spans="1:30" x14ac:dyDescent="0.25">
      <c r="A52" s="24" t="s">
        <v>74</v>
      </c>
      <c r="B52" s="22"/>
      <c r="C52" s="22"/>
      <c r="D52" s="22"/>
      <c r="E52" s="22"/>
      <c r="F52" s="25">
        <v>1</v>
      </c>
      <c r="G52" s="22"/>
      <c r="H52" s="22"/>
      <c r="I52" s="22"/>
      <c r="J52" s="25">
        <v>1</v>
      </c>
      <c r="K52" s="25">
        <v>1</v>
      </c>
      <c r="L52" s="22"/>
      <c r="M52" s="25">
        <v>2</v>
      </c>
      <c r="N52" s="22">
        <f t="shared" si="0"/>
        <v>5</v>
      </c>
      <c r="Q52" s="24" t="s">
        <v>71</v>
      </c>
      <c r="R52" s="25">
        <v>1</v>
      </c>
      <c r="S52" s="22">
        <v>4</v>
      </c>
      <c r="T52" s="25">
        <v>7</v>
      </c>
      <c r="U52" s="22">
        <v>2</v>
      </c>
      <c r="V52" s="25">
        <v>5</v>
      </c>
      <c r="W52" s="22">
        <v>1</v>
      </c>
      <c r="X52" s="22">
        <v>3</v>
      </c>
      <c r="Y52" s="22">
        <v>4</v>
      </c>
      <c r="Z52" s="22">
        <v>2</v>
      </c>
      <c r="AA52" s="25">
        <v>6</v>
      </c>
      <c r="AB52" s="25"/>
      <c r="AC52" s="22">
        <v>1</v>
      </c>
      <c r="AD52" s="22">
        <v>36</v>
      </c>
    </row>
    <row r="53" spans="1:30" x14ac:dyDescent="0.25">
      <c r="A53" s="24" t="s">
        <v>75</v>
      </c>
      <c r="B53" s="22"/>
      <c r="C53" s="22"/>
      <c r="D53" s="22"/>
      <c r="E53" s="22"/>
      <c r="F53" s="22"/>
      <c r="G53" s="22"/>
      <c r="H53" s="22"/>
      <c r="I53" s="25">
        <v>1</v>
      </c>
      <c r="J53" s="22"/>
      <c r="K53" s="22"/>
      <c r="L53" s="25">
        <v>1</v>
      </c>
      <c r="M53" s="25">
        <v>4</v>
      </c>
      <c r="N53" s="22">
        <f t="shared" si="0"/>
        <v>6</v>
      </c>
      <c r="Q53" s="24" t="s">
        <v>72</v>
      </c>
      <c r="R53" s="22">
        <v>1</v>
      </c>
      <c r="S53" s="25">
        <v>6</v>
      </c>
      <c r="T53" s="22">
        <v>5</v>
      </c>
      <c r="U53" s="25">
        <v>4</v>
      </c>
      <c r="V53" s="25">
        <v>3</v>
      </c>
      <c r="W53" s="22">
        <v>5</v>
      </c>
      <c r="X53" s="22">
        <v>4</v>
      </c>
      <c r="Y53" s="22">
        <v>3</v>
      </c>
      <c r="Z53" s="25">
        <v>1</v>
      </c>
      <c r="AA53" s="25">
        <v>2</v>
      </c>
      <c r="AB53" s="25"/>
      <c r="AC53" s="25">
        <v>3</v>
      </c>
      <c r="AD53" s="22">
        <v>37</v>
      </c>
    </row>
    <row r="54" spans="1:30" x14ac:dyDescent="0.25">
      <c r="A54" s="24" t="s">
        <v>76</v>
      </c>
      <c r="B54" s="25">
        <v>1</v>
      </c>
      <c r="C54" s="22"/>
      <c r="D54" s="25">
        <v>1</v>
      </c>
      <c r="E54" s="22"/>
      <c r="F54" s="25">
        <v>2</v>
      </c>
      <c r="G54" s="22"/>
      <c r="H54" s="22"/>
      <c r="I54" s="22"/>
      <c r="J54" s="22"/>
      <c r="K54" s="25">
        <v>1</v>
      </c>
      <c r="L54" s="25">
        <v>3</v>
      </c>
      <c r="M54" s="25">
        <v>1</v>
      </c>
      <c r="N54" s="22">
        <f t="shared" si="0"/>
        <v>9</v>
      </c>
      <c r="Q54" s="24" t="s">
        <v>73</v>
      </c>
      <c r="R54" s="25">
        <v>9</v>
      </c>
      <c r="S54" s="22">
        <v>16</v>
      </c>
      <c r="T54" s="22">
        <v>15</v>
      </c>
      <c r="U54" s="22">
        <v>19</v>
      </c>
      <c r="V54" s="25">
        <v>14</v>
      </c>
      <c r="W54" s="25">
        <v>19</v>
      </c>
      <c r="X54" s="25">
        <v>12</v>
      </c>
      <c r="Y54" s="25">
        <v>18</v>
      </c>
      <c r="Z54" s="22">
        <v>9</v>
      </c>
      <c r="AA54" s="25">
        <v>10</v>
      </c>
      <c r="AB54" s="25">
        <v>1</v>
      </c>
      <c r="AC54" s="22">
        <v>14</v>
      </c>
      <c r="AD54" s="22">
        <v>156</v>
      </c>
    </row>
    <row r="55" spans="1:30" x14ac:dyDescent="0.25">
      <c r="A55" s="24" t="s">
        <v>77</v>
      </c>
      <c r="B55" s="22"/>
      <c r="C55" s="22"/>
      <c r="D55" s="22"/>
      <c r="E55" s="22"/>
      <c r="F55" s="22"/>
      <c r="G55" s="25">
        <v>2</v>
      </c>
      <c r="H55" s="25"/>
      <c r="I55" s="22"/>
      <c r="J55" s="25">
        <v>2</v>
      </c>
      <c r="K55" s="25">
        <v>2</v>
      </c>
      <c r="L55" s="25">
        <v>2</v>
      </c>
      <c r="M55" s="25">
        <v>4</v>
      </c>
      <c r="N55" s="22">
        <f t="shared" si="0"/>
        <v>12</v>
      </c>
      <c r="Q55" s="24" t="s">
        <v>74</v>
      </c>
      <c r="R55" s="25">
        <v>1</v>
      </c>
      <c r="S55" s="25">
        <v>1</v>
      </c>
      <c r="T55" s="22">
        <v>5</v>
      </c>
      <c r="U55" s="22">
        <v>4</v>
      </c>
      <c r="V55" s="22">
        <v>5</v>
      </c>
      <c r="W55" s="25">
        <v>2</v>
      </c>
      <c r="X55" s="25">
        <v>2</v>
      </c>
      <c r="Y55" s="22">
        <v>2</v>
      </c>
      <c r="Z55" s="22">
        <v>2</v>
      </c>
      <c r="AA55" s="25">
        <v>2</v>
      </c>
      <c r="AB55" s="22"/>
      <c r="AC55" s="25">
        <v>5</v>
      </c>
      <c r="AD55" s="22">
        <v>31</v>
      </c>
    </row>
    <row r="56" spans="1:30" x14ac:dyDescent="0.25">
      <c r="A56" s="24" t="s">
        <v>78</v>
      </c>
      <c r="B56" s="22"/>
      <c r="C56" s="22"/>
      <c r="D56" s="22"/>
      <c r="E56" s="22"/>
      <c r="F56" s="22"/>
      <c r="G56" s="22"/>
      <c r="H56" s="22"/>
      <c r="I56" s="22"/>
      <c r="J56" s="25">
        <v>1</v>
      </c>
      <c r="K56" s="25">
        <v>1</v>
      </c>
      <c r="L56" s="22"/>
      <c r="M56" s="25">
        <v>3</v>
      </c>
      <c r="N56" s="22">
        <f t="shared" si="0"/>
        <v>5</v>
      </c>
      <c r="Q56" s="24" t="s">
        <v>75</v>
      </c>
      <c r="R56" s="25"/>
      <c r="S56" s="22">
        <v>3</v>
      </c>
      <c r="T56" s="25"/>
      <c r="U56" s="22">
        <v>6</v>
      </c>
      <c r="V56" s="25">
        <v>6</v>
      </c>
      <c r="W56" s="22">
        <v>2</v>
      </c>
      <c r="X56" s="22"/>
      <c r="Y56" s="22">
        <v>3</v>
      </c>
      <c r="Z56" s="22">
        <v>3</v>
      </c>
      <c r="AA56" s="25">
        <v>1</v>
      </c>
      <c r="AB56" s="25"/>
      <c r="AC56" s="22">
        <v>2</v>
      </c>
      <c r="AD56" s="22">
        <v>26</v>
      </c>
    </row>
    <row r="57" spans="1:30" x14ac:dyDescent="0.25">
      <c r="A57" s="24" t="s">
        <v>79</v>
      </c>
      <c r="B57" s="22"/>
      <c r="C57" s="22"/>
      <c r="D57" s="22"/>
      <c r="E57" s="22"/>
      <c r="F57" s="25">
        <v>1</v>
      </c>
      <c r="G57" s="25">
        <v>1</v>
      </c>
      <c r="H57" s="25"/>
      <c r="I57" s="25">
        <v>1</v>
      </c>
      <c r="J57" s="22"/>
      <c r="K57" s="25">
        <v>3</v>
      </c>
      <c r="L57" s="22"/>
      <c r="M57" s="25">
        <v>2</v>
      </c>
      <c r="N57" s="22">
        <f t="shared" si="0"/>
        <v>8</v>
      </c>
      <c r="Q57" s="24" t="s">
        <v>76</v>
      </c>
      <c r="R57" s="22">
        <v>2</v>
      </c>
      <c r="S57" s="25">
        <v>5</v>
      </c>
      <c r="T57" s="22">
        <v>3</v>
      </c>
      <c r="U57" s="25">
        <v>1</v>
      </c>
      <c r="V57" s="25">
        <v>4</v>
      </c>
      <c r="W57" s="22">
        <v>2</v>
      </c>
      <c r="X57" s="22">
        <v>2</v>
      </c>
      <c r="Y57" s="22">
        <v>1</v>
      </c>
      <c r="Z57" s="25">
        <v>3</v>
      </c>
      <c r="AA57" s="25">
        <v>2</v>
      </c>
      <c r="AB57" s="25">
        <v>1</v>
      </c>
      <c r="AC57" s="25">
        <v>1</v>
      </c>
      <c r="AD57" s="22">
        <v>27</v>
      </c>
    </row>
    <row r="58" spans="1:30" x14ac:dyDescent="0.25">
      <c r="A58" s="24" t="s">
        <v>80</v>
      </c>
      <c r="B58" s="22"/>
      <c r="C58" s="25">
        <v>1</v>
      </c>
      <c r="D58" s="25">
        <v>1</v>
      </c>
      <c r="E58" s="22"/>
      <c r="F58" s="22"/>
      <c r="G58" s="25">
        <v>1</v>
      </c>
      <c r="H58" s="25"/>
      <c r="I58" s="22"/>
      <c r="J58" s="22"/>
      <c r="K58" s="25">
        <v>1</v>
      </c>
      <c r="L58" s="25">
        <v>4</v>
      </c>
      <c r="M58" s="25">
        <v>2</v>
      </c>
      <c r="N58" s="22">
        <f t="shared" si="0"/>
        <v>10</v>
      </c>
      <c r="Q58" s="24" t="s">
        <v>77</v>
      </c>
      <c r="R58" s="25">
        <v>3</v>
      </c>
      <c r="S58" s="22">
        <v>4</v>
      </c>
      <c r="T58" s="22">
        <v>12</v>
      </c>
      <c r="U58" s="22">
        <v>6</v>
      </c>
      <c r="V58" s="25">
        <v>9</v>
      </c>
      <c r="W58" s="25">
        <v>8</v>
      </c>
      <c r="X58" s="25">
        <v>3</v>
      </c>
      <c r="Y58" s="25">
        <v>1</v>
      </c>
      <c r="Z58" s="22">
        <v>8</v>
      </c>
      <c r="AA58" s="25">
        <v>5</v>
      </c>
      <c r="AB58" s="25">
        <v>1</v>
      </c>
      <c r="AC58" s="22">
        <v>2</v>
      </c>
      <c r="AD58" s="22">
        <v>62</v>
      </c>
    </row>
    <row r="59" spans="1:30" x14ac:dyDescent="0.25">
      <c r="A59" s="24" t="s">
        <v>81</v>
      </c>
      <c r="B59" s="25">
        <v>1</v>
      </c>
      <c r="C59" s="25">
        <v>2</v>
      </c>
      <c r="D59" s="25">
        <v>1</v>
      </c>
      <c r="E59" s="25">
        <v>2</v>
      </c>
      <c r="F59" s="25">
        <v>3</v>
      </c>
      <c r="G59" s="25">
        <v>1</v>
      </c>
      <c r="H59" s="25"/>
      <c r="I59" s="25">
        <v>2</v>
      </c>
      <c r="J59" s="25">
        <v>2</v>
      </c>
      <c r="K59" s="25">
        <v>6</v>
      </c>
      <c r="L59" s="25">
        <v>8</v>
      </c>
      <c r="M59" s="25">
        <v>2</v>
      </c>
      <c r="N59" s="22">
        <f t="shared" si="0"/>
        <v>30</v>
      </c>
      <c r="Q59" s="24" t="s">
        <v>78</v>
      </c>
      <c r="R59" s="25">
        <v>7</v>
      </c>
      <c r="S59" s="25">
        <v>3</v>
      </c>
      <c r="T59" s="22">
        <v>8</v>
      </c>
      <c r="U59" s="22">
        <v>3</v>
      </c>
      <c r="V59" s="22">
        <v>2</v>
      </c>
      <c r="W59" s="25">
        <v>4</v>
      </c>
      <c r="X59" s="25"/>
      <c r="Y59" s="22">
        <v>2</v>
      </c>
      <c r="Z59" s="22">
        <v>3</v>
      </c>
      <c r="AA59" s="25">
        <v>3</v>
      </c>
      <c r="AB59" s="22">
        <v>1</v>
      </c>
      <c r="AC59" s="25">
        <v>5</v>
      </c>
      <c r="AD59" s="22">
        <v>41</v>
      </c>
    </row>
    <row r="60" spans="1:30" x14ac:dyDescent="0.25">
      <c r="A60" s="24" t="s">
        <v>82</v>
      </c>
      <c r="B60" s="25">
        <v>2</v>
      </c>
      <c r="C60" s="25">
        <v>1</v>
      </c>
      <c r="D60" s="25">
        <v>1</v>
      </c>
      <c r="E60" s="22"/>
      <c r="F60" s="25">
        <v>3</v>
      </c>
      <c r="G60" s="22"/>
      <c r="H60" s="22"/>
      <c r="I60" s="22"/>
      <c r="J60" s="22"/>
      <c r="K60" s="25">
        <v>3</v>
      </c>
      <c r="L60" s="25">
        <v>4</v>
      </c>
      <c r="M60" s="25">
        <v>3</v>
      </c>
      <c r="N60" s="22">
        <f t="shared" si="0"/>
        <v>17</v>
      </c>
      <c r="Q60" s="24" t="s">
        <v>79</v>
      </c>
      <c r="R60" s="25">
        <v>3</v>
      </c>
      <c r="S60" s="22">
        <v>2</v>
      </c>
      <c r="T60" s="25">
        <v>7</v>
      </c>
      <c r="U60" s="22">
        <v>3</v>
      </c>
      <c r="V60" s="25">
        <v>1</v>
      </c>
      <c r="W60" s="22">
        <v>5</v>
      </c>
      <c r="X60" s="22">
        <v>6</v>
      </c>
      <c r="Y60" s="22">
        <v>7</v>
      </c>
      <c r="Z60" s="22">
        <v>4</v>
      </c>
      <c r="AA60" s="25">
        <v>1</v>
      </c>
      <c r="AB60" s="25"/>
      <c r="AC60" s="22">
        <v>6</v>
      </c>
      <c r="AD60" s="22">
        <v>45</v>
      </c>
    </row>
    <row r="61" spans="1:30" x14ac:dyDescent="0.25">
      <c r="A61" s="24" t="s">
        <v>83</v>
      </c>
      <c r="B61" s="22"/>
      <c r="C61" s="25">
        <v>2</v>
      </c>
      <c r="D61" s="25">
        <v>1</v>
      </c>
      <c r="E61" s="25">
        <v>1</v>
      </c>
      <c r="F61" s="25">
        <v>2</v>
      </c>
      <c r="G61" s="25">
        <v>2</v>
      </c>
      <c r="H61" s="25"/>
      <c r="I61" s="22"/>
      <c r="J61" s="22"/>
      <c r="K61" s="25">
        <v>2</v>
      </c>
      <c r="L61" s="25">
        <v>2</v>
      </c>
      <c r="M61" s="25">
        <v>1</v>
      </c>
      <c r="N61" s="22">
        <f t="shared" si="0"/>
        <v>13</v>
      </c>
      <c r="Q61" s="24" t="s">
        <v>80</v>
      </c>
      <c r="R61" s="22">
        <v>2</v>
      </c>
      <c r="S61" s="25">
        <v>3</v>
      </c>
      <c r="T61" s="22">
        <v>6</v>
      </c>
      <c r="U61" s="25">
        <v>5</v>
      </c>
      <c r="V61" s="25">
        <v>8</v>
      </c>
      <c r="W61" s="22">
        <v>5</v>
      </c>
      <c r="X61" s="22">
        <v>5</v>
      </c>
      <c r="Y61" s="22">
        <v>8</v>
      </c>
      <c r="Z61" s="25">
        <v>1</v>
      </c>
      <c r="AA61" s="25">
        <v>2</v>
      </c>
      <c r="AB61" s="25">
        <v>3</v>
      </c>
      <c r="AC61" s="25">
        <v>2</v>
      </c>
      <c r="AD61" s="22">
        <v>50</v>
      </c>
    </row>
    <row r="62" spans="1:30" x14ac:dyDescent="0.25">
      <c r="A62" s="24" t="s">
        <v>84</v>
      </c>
      <c r="B62" s="25">
        <v>3</v>
      </c>
      <c r="C62" s="25">
        <v>1</v>
      </c>
      <c r="D62" s="25">
        <v>1</v>
      </c>
      <c r="E62" s="25">
        <v>1</v>
      </c>
      <c r="F62" s="22"/>
      <c r="G62" s="25">
        <v>2</v>
      </c>
      <c r="H62" s="25"/>
      <c r="I62" s="22"/>
      <c r="J62" s="22"/>
      <c r="K62" s="25">
        <v>2</v>
      </c>
      <c r="L62" s="25">
        <v>8</v>
      </c>
      <c r="M62" s="25">
        <v>4</v>
      </c>
      <c r="N62" s="22">
        <f t="shared" si="0"/>
        <v>22</v>
      </c>
      <c r="Q62" s="24" t="s">
        <v>81</v>
      </c>
      <c r="R62" s="25">
        <v>9</v>
      </c>
      <c r="S62" s="22">
        <v>13</v>
      </c>
      <c r="T62" s="22">
        <v>8</v>
      </c>
      <c r="U62" s="22">
        <v>12</v>
      </c>
      <c r="V62" s="25">
        <v>14</v>
      </c>
      <c r="W62" s="25">
        <v>8</v>
      </c>
      <c r="X62" s="25">
        <v>6</v>
      </c>
      <c r="Y62" s="25">
        <v>12</v>
      </c>
      <c r="Z62" s="22">
        <v>9</v>
      </c>
      <c r="AA62" s="25">
        <v>9</v>
      </c>
      <c r="AB62" s="25">
        <v>2</v>
      </c>
      <c r="AC62" s="22">
        <v>7</v>
      </c>
      <c r="AD62" s="22">
        <v>109</v>
      </c>
    </row>
    <row r="63" spans="1:30" x14ac:dyDescent="0.25">
      <c r="A63" s="24" t="s">
        <v>85</v>
      </c>
      <c r="B63" s="22"/>
      <c r="C63" s="22"/>
      <c r="D63" s="22"/>
      <c r="E63" s="22"/>
      <c r="F63" s="22"/>
      <c r="G63" s="22"/>
      <c r="H63" s="22"/>
      <c r="I63" s="22"/>
      <c r="J63" s="22"/>
      <c r="K63" s="22"/>
      <c r="L63" s="22"/>
      <c r="M63" s="25">
        <v>1</v>
      </c>
      <c r="N63" s="22">
        <f t="shared" si="0"/>
        <v>1</v>
      </c>
      <c r="Q63" s="24" t="s">
        <v>82</v>
      </c>
      <c r="R63" s="25">
        <v>4</v>
      </c>
      <c r="S63" s="25">
        <v>1</v>
      </c>
      <c r="T63" s="22">
        <v>6</v>
      </c>
      <c r="U63" s="22">
        <v>7</v>
      </c>
      <c r="V63" s="22">
        <v>5</v>
      </c>
      <c r="W63" s="25">
        <v>4</v>
      </c>
      <c r="X63" s="25">
        <v>4</v>
      </c>
      <c r="Y63" s="22">
        <v>3</v>
      </c>
      <c r="Z63" s="22">
        <v>12</v>
      </c>
      <c r="AA63" s="25">
        <v>8</v>
      </c>
      <c r="AB63" s="22">
        <v>5</v>
      </c>
      <c r="AC63" s="25">
        <v>8</v>
      </c>
      <c r="AD63" s="22">
        <v>67</v>
      </c>
    </row>
    <row r="64" spans="1:30" x14ac:dyDescent="0.25">
      <c r="A64" s="24" t="s">
        <v>87</v>
      </c>
      <c r="B64" s="22"/>
      <c r="C64" s="22"/>
      <c r="D64" s="22"/>
      <c r="E64" s="22"/>
      <c r="F64" s="22"/>
      <c r="G64" s="22"/>
      <c r="H64" s="22"/>
      <c r="I64" s="22"/>
      <c r="J64" s="22"/>
      <c r="K64" s="22"/>
      <c r="L64" s="25">
        <v>2</v>
      </c>
      <c r="M64" s="25">
        <v>2</v>
      </c>
      <c r="N64" s="22">
        <f t="shared" si="0"/>
        <v>4</v>
      </c>
      <c r="Q64" s="24" t="s">
        <v>83</v>
      </c>
      <c r="R64" s="25">
        <v>4</v>
      </c>
      <c r="S64" s="22">
        <v>12</v>
      </c>
      <c r="T64" s="25">
        <v>8</v>
      </c>
      <c r="U64" s="22">
        <v>8</v>
      </c>
      <c r="V64" s="25">
        <v>3</v>
      </c>
      <c r="W64" s="22">
        <v>5</v>
      </c>
      <c r="X64" s="22">
        <v>5</v>
      </c>
      <c r="Y64" s="22">
        <v>4</v>
      </c>
      <c r="Z64" s="22">
        <v>9</v>
      </c>
      <c r="AA64" s="25">
        <v>4</v>
      </c>
      <c r="AB64" s="25">
        <v>3</v>
      </c>
      <c r="AC64" s="22">
        <v>5</v>
      </c>
      <c r="AD64" s="22">
        <v>70</v>
      </c>
    </row>
    <row r="65" spans="1:30" x14ac:dyDescent="0.25">
      <c r="A65" s="24" t="s">
        <v>88</v>
      </c>
      <c r="B65" s="25">
        <v>1</v>
      </c>
      <c r="C65" s="25">
        <v>3</v>
      </c>
      <c r="D65" s="22"/>
      <c r="E65" s="22"/>
      <c r="F65" s="25">
        <v>1</v>
      </c>
      <c r="G65" s="25">
        <v>1</v>
      </c>
      <c r="H65" s="25"/>
      <c r="I65" s="22"/>
      <c r="J65" s="22"/>
      <c r="K65" s="25">
        <v>3</v>
      </c>
      <c r="L65" s="22"/>
      <c r="M65" s="22"/>
      <c r="N65" s="22">
        <f t="shared" si="0"/>
        <v>9</v>
      </c>
      <c r="Q65" s="24" t="s">
        <v>84</v>
      </c>
      <c r="R65" s="22">
        <v>6</v>
      </c>
      <c r="S65" s="25">
        <v>5</v>
      </c>
      <c r="T65" s="22">
        <v>8</v>
      </c>
      <c r="U65" s="25">
        <v>5</v>
      </c>
      <c r="V65" s="25">
        <v>4</v>
      </c>
      <c r="W65" s="22">
        <v>7</v>
      </c>
      <c r="X65" s="22">
        <v>7</v>
      </c>
      <c r="Y65" s="22">
        <v>5</v>
      </c>
      <c r="Z65" s="25">
        <v>8</v>
      </c>
      <c r="AA65" s="25">
        <v>7</v>
      </c>
      <c r="AB65" s="25">
        <v>1</v>
      </c>
      <c r="AC65" s="25">
        <v>12</v>
      </c>
      <c r="AD65" s="22">
        <v>75</v>
      </c>
    </row>
    <row r="66" spans="1:30" x14ac:dyDescent="0.25">
      <c r="A66" s="24" t="s">
        <v>90</v>
      </c>
      <c r="B66" s="22"/>
      <c r="C66" s="22"/>
      <c r="D66" s="22"/>
      <c r="E66" s="22"/>
      <c r="F66" s="22"/>
      <c r="G66" s="22"/>
      <c r="H66" s="22"/>
      <c r="I66" s="22"/>
      <c r="J66" s="22"/>
      <c r="K66" s="25">
        <v>1</v>
      </c>
      <c r="L66" s="25">
        <v>2</v>
      </c>
      <c r="M66" s="25">
        <v>2</v>
      </c>
      <c r="N66" s="22">
        <f t="shared" si="0"/>
        <v>5</v>
      </c>
      <c r="Q66" s="24" t="s">
        <v>85</v>
      </c>
      <c r="R66" s="25"/>
      <c r="S66" s="22">
        <v>1</v>
      </c>
      <c r="T66" s="22">
        <v>1</v>
      </c>
      <c r="U66" s="22">
        <v>1</v>
      </c>
      <c r="V66" s="25">
        <v>1</v>
      </c>
      <c r="W66" s="25">
        <v>1</v>
      </c>
      <c r="X66" s="25">
        <v>1</v>
      </c>
      <c r="Y66" s="25"/>
      <c r="Z66" s="22">
        <v>2</v>
      </c>
      <c r="AA66" s="25">
        <v>3</v>
      </c>
      <c r="AB66" s="25"/>
      <c r="AC66" s="22"/>
      <c r="AD66" s="22">
        <v>11</v>
      </c>
    </row>
    <row r="67" spans="1:30" x14ac:dyDescent="0.25">
      <c r="A67" s="24" t="s">
        <v>91</v>
      </c>
      <c r="B67" s="22"/>
      <c r="C67" s="22"/>
      <c r="D67" s="22"/>
      <c r="E67" s="22"/>
      <c r="F67" s="22"/>
      <c r="G67" s="25">
        <v>1</v>
      </c>
      <c r="H67" s="25"/>
      <c r="I67" s="22"/>
      <c r="J67" s="22"/>
      <c r="K67" s="22"/>
      <c r="L67" s="25">
        <v>3</v>
      </c>
      <c r="M67" s="25">
        <v>2</v>
      </c>
      <c r="N67" s="22">
        <f t="shared" si="0"/>
        <v>6</v>
      </c>
      <c r="Q67" s="24" t="s">
        <v>86</v>
      </c>
      <c r="R67" s="25">
        <v>1</v>
      </c>
      <c r="S67" s="25"/>
      <c r="T67" s="22">
        <v>1</v>
      </c>
      <c r="U67" s="22"/>
      <c r="V67" s="22">
        <v>2</v>
      </c>
      <c r="W67" s="25"/>
      <c r="X67" s="25"/>
      <c r="Y67" s="22">
        <v>1</v>
      </c>
      <c r="Z67" s="22"/>
      <c r="AA67" s="25">
        <v>2</v>
      </c>
      <c r="AB67" s="22"/>
      <c r="AC67" s="25">
        <v>1</v>
      </c>
      <c r="AD67" s="22">
        <v>8</v>
      </c>
    </row>
    <row r="68" spans="1:30" x14ac:dyDescent="0.25">
      <c r="A68" s="24" t="s">
        <v>92</v>
      </c>
      <c r="B68" s="22"/>
      <c r="C68" s="22"/>
      <c r="D68" s="25">
        <v>1</v>
      </c>
      <c r="E68" s="25">
        <v>1</v>
      </c>
      <c r="F68" s="25">
        <v>4</v>
      </c>
      <c r="G68" s="25">
        <v>6</v>
      </c>
      <c r="H68" s="25"/>
      <c r="I68" s="25">
        <v>5</v>
      </c>
      <c r="J68" s="25">
        <v>3</v>
      </c>
      <c r="K68" s="25">
        <v>9</v>
      </c>
      <c r="L68" s="25">
        <v>3</v>
      </c>
      <c r="M68" s="25">
        <v>2</v>
      </c>
      <c r="N68" s="22">
        <f t="shared" ref="N68:N131" si="1">SUM(B68:M68)</f>
        <v>34</v>
      </c>
      <c r="Q68" s="24" t="s">
        <v>87</v>
      </c>
      <c r="R68" s="25">
        <v>4</v>
      </c>
      <c r="S68" s="22">
        <v>3</v>
      </c>
      <c r="T68" s="25">
        <v>2</v>
      </c>
      <c r="U68" s="22">
        <v>2</v>
      </c>
      <c r="V68" s="25">
        <v>4</v>
      </c>
      <c r="W68" s="22">
        <v>4</v>
      </c>
      <c r="X68" s="22">
        <v>3</v>
      </c>
      <c r="Y68" s="22">
        <v>3</v>
      </c>
      <c r="Z68" s="22"/>
      <c r="AA68" s="25">
        <v>4</v>
      </c>
      <c r="AB68" s="25">
        <v>1</v>
      </c>
      <c r="AC68" s="22">
        <v>4</v>
      </c>
      <c r="AD68" s="22">
        <v>34</v>
      </c>
    </row>
    <row r="69" spans="1:30" x14ac:dyDescent="0.25">
      <c r="A69" s="24" t="s">
        <v>93</v>
      </c>
      <c r="B69" s="22"/>
      <c r="C69" s="22"/>
      <c r="D69" s="22"/>
      <c r="E69" s="22"/>
      <c r="F69" s="25">
        <v>1</v>
      </c>
      <c r="G69" s="22"/>
      <c r="H69" s="22"/>
      <c r="I69" s="22"/>
      <c r="J69" s="22"/>
      <c r="K69" s="25">
        <v>2</v>
      </c>
      <c r="L69" s="22"/>
      <c r="M69" s="22"/>
      <c r="N69" s="22">
        <f t="shared" si="1"/>
        <v>3</v>
      </c>
      <c r="Q69" s="24" t="s">
        <v>88</v>
      </c>
      <c r="R69" s="22">
        <v>6</v>
      </c>
      <c r="S69" s="25">
        <v>2</v>
      </c>
      <c r="T69" s="22">
        <v>7</v>
      </c>
      <c r="U69" s="25">
        <v>7</v>
      </c>
      <c r="V69" s="25">
        <v>5</v>
      </c>
      <c r="W69" s="22">
        <v>4</v>
      </c>
      <c r="X69" s="22"/>
      <c r="Y69" s="22"/>
      <c r="Z69" s="25"/>
      <c r="AA69" s="25">
        <v>14</v>
      </c>
      <c r="AB69" s="25"/>
      <c r="AC69" s="25">
        <v>8</v>
      </c>
      <c r="AD69" s="22">
        <v>53</v>
      </c>
    </row>
    <row r="70" spans="1:30" x14ac:dyDescent="0.25">
      <c r="A70" s="24" t="s">
        <v>94</v>
      </c>
      <c r="B70" s="22"/>
      <c r="C70" s="25">
        <v>1</v>
      </c>
      <c r="D70" s="22"/>
      <c r="E70" s="25">
        <v>2</v>
      </c>
      <c r="F70" s="25">
        <v>1</v>
      </c>
      <c r="G70" s="25">
        <v>1</v>
      </c>
      <c r="H70" s="25"/>
      <c r="I70" s="25">
        <v>1</v>
      </c>
      <c r="J70" s="25">
        <v>2</v>
      </c>
      <c r="K70" s="25">
        <v>12</v>
      </c>
      <c r="L70" s="25">
        <v>1</v>
      </c>
      <c r="M70" s="25">
        <v>6</v>
      </c>
      <c r="N70" s="22">
        <f t="shared" si="1"/>
        <v>27</v>
      </c>
      <c r="Q70" s="24" t="s">
        <v>89</v>
      </c>
      <c r="R70" s="25"/>
      <c r="S70" s="22">
        <v>1</v>
      </c>
      <c r="T70" s="22">
        <v>1</v>
      </c>
      <c r="U70" s="22">
        <v>2</v>
      </c>
      <c r="V70" s="25"/>
      <c r="W70" s="25">
        <v>2</v>
      </c>
      <c r="X70" s="25"/>
      <c r="Y70" s="25">
        <v>1</v>
      </c>
      <c r="Z70" s="22"/>
      <c r="AA70" s="25"/>
      <c r="AB70" s="25"/>
      <c r="AC70" s="22">
        <v>1</v>
      </c>
      <c r="AD70" s="22">
        <v>8</v>
      </c>
    </row>
    <row r="71" spans="1:30" x14ac:dyDescent="0.25">
      <c r="A71" s="24" t="s">
        <v>95</v>
      </c>
      <c r="B71" s="22"/>
      <c r="C71" s="25">
        <v>2</v>
      </c>
      <c r="D71" s="22"/>
      <c r="E71" s="22"/>
      <c r="F71" s="22"/>
      <c r="G71" s="25">
        <v>2</v>
      </c>
      <c r="H71" s="25"/>
      <c r="I71" s="22"/>
      <c r="J71" s="25">
        <v>2</v>
      </c>
      <c r="K71" s="25">
        <v>10</v>
      </c>
      <c r="L71" s="25">
        <v>1</v>
      </c>
      <c r="M71" s="25">
        <v>7</v>
      </c>
      <c r="N71" s="22">
        <f t="shared" si="1"/>
        <v>24</v>
      </c>
      <c r="Q71" s="24" t="s">
        <v>90</v>
      </c>
      <c r="R71" s="25"/>
      <c r="S71" s="25">
        <v>1</v>
      </c>
      <c r="T71" s="22">
        <v>3</v>
      </c>
      <c r="U71" s="22">
        <v>3</v>
      </c>
      <c r="V71" s="22"/>
      <c r="W71" s="25">
        <v>3</v>
      </c>
      <c r="X71" s="25"/>
      <c r="Y71" s="22">
        <v>1</v>
      </c>
      <c r="Z71" s="22"/>
      <c r="AA71" s="25">
        <v>2</v>
      </c>
      <c r="AB71" s="22"/>
      <c r="AC71" s="25">
        <v>2</v>
      </c>
      <c r="AD71" s="22">
        <v>15</v>
      </c>
    </row>
    <row r="72" spans="1:30" x14ac:dyDescent="0.25">
      <c r="A72" s="24" t="s">
        <v>96</v>
      </c>
      <c r="B72" s="22"/>
      <c r="C72" s="22"/>
      <c r="D72" s="22"/>
      <c r="E72" s="22"/>
      <c r="F72" s="22"/>
      <c r="G72" s="22"/>
      <c r="H72" s="22"/>
      <c r="I72" s="22"/>
      <c r="J72" s="22"/>
      <c r="K72" s="22"/>
      <c r="L72" s="22"/>
      <c r="M72" s="25">
        <v>1</v>
      </c>
      <c r="N72" s="22">
        <f t="shared" si="1"/>
        <v>1</v>
      </c>
      <c r="Q72" s="24" t="s">
        <v>91</v>
      </c>
      <c r="R72" s="25"/>
      <c r="S72" s="22">
        <v>2</v>
      </c>
      <c r="T72" s="25">
        <v>3</v>
      </c>
      <c r="U72" s="22">
        <v>2</v>
      </c>
      <c r="V72" s="25">
        <v>3</v>
      </c>
      <c r="W72" s="22">
        <v>2</v>
      </c>
      <c r="X72" s="22">
        <v>3</v>
      </c>
      <c r="Y72" s="22">
        <v>3</v>
      </c>
      <c r="Z72" s="22">
        <v>4</v>
      </c>
      <c r="AA72" s="25">
        <v>8</v>
      </c>
      <c r="AB72" s="25">
        <v>1</v>
      </c>
      <c r="AC72" s="22">
        <v>2</v>
      </c>
      <c r="AD72" s="22">
        <v>33</v>
      </c>
    </row>
    <row r="73" spans="1:30" x14ac:dyDescent="0.25">
      <c r="A73" s="24" t="s">
        <v>97</v>
      </c>
      <c r="B73" s="22"/>
      <c r="C73" s="25">
        <v>1</v>
      </c>
      <c r="D73" s="22"/>
      <c r="E73" s="22"/>
      <c r="F73" s="22"/>
      <c r="G73" s="22"/>
      <c r="H73" s="22"/>
      <c r="I73" s="22"/>
      <c r="J73" s="22"/>
      <c r="K73" s="25">
        <v>2</v>
      </c>
      <c r="L73" s="25">
        <v>1</v>
      </c>
      <c r="M73" s="25">
        <v>1</v>
      </c>
      <c r="N73" s="22">
        <f t="shared" si="1"/>
        <v>5</v>
      </c>
      <c r="Q73" s="24" t="s">
        <v>92</v>
      </c>
      <c r="R73" s="22">
        <v>11</v>
      </c>
      <c r="S73" s="25">
        <v>7</v>
      </c>
      <c r="T73" s="22">
        <v>16</v>
      </c>
      <c r="U73" s="25">
        <v>11</v>
      </c>
      <c r="V73" s="25">
        <v>8</v>
      </c>
      <c r="W73" s="22">
        <v>10</v>
      </c>
      <c r="X73" s="22">
        <v>9</v>
      </c>
      <c r="Y73" s="22">
        <v>8</v>
      </c>
      <c r="Z73" s="25">
        <v>11</v>
      </c>
      <c r="AA73" s="25">
        <v>4</v>
      </c>
      <c r="AB73" s="25"/>
      <c r="AC73" s="25">
        <v>13</v>
      </c>
      <c r="AD73" s="22">
        <v>108</v>
      </c>
    </row>
    <row r="74" spans="1:30" x14ac:dyDescent="0.25">
      <c r="A74" s="24" t="s">
        <v>98</v>
      </c>
      <c r="B74" s="22"/>
      <c r="C74" s="22"/>
      <c r="D74" s="22"/>
      <c r="E74" s="22"/>
      <c r="F74" s="22"/>
      <c r="G74" s="22"/>
      <c r="H74" s="22"/>
      <c r="I74" s="22"/>
      <c r="J74" s="25">
        <v>1</v>
      </c>
      <c r="K74" s="25">
        <v>6</v>
      </c>
      <c r="L74" s="25">
        <v>2</v>
      </c>
      <c r="M74" s="25">
        <v>2</v>
      </c>
      <c r="N74" s="22">
        <f t="shared" si="1"/>
        <v>11</v>
      </c>
      <c r="Q74" s="24" t="s">
        <v>93</v>
      </c>
      <c r="R74" s="25"/>
      <c r="S74" s="22"/>
      <c r="T74" s="22">
        <v>3</v>
      </c>
      <c r="U74" s="22">
        <v>1</v>
      </c>
      <c r="V74" s="25">
        <v>1</v>
      </c>
      <c r="W74" s="25">
        <v>1</v>
      </c>
      <c r="X74" s="25">
        <v>1</v>
      </c>
      <c r="Y74" s="25">
        <v>1</v>
      </c>
      <c r="Z74" s="22"/>
      <c r="AA74" s="25">
        <v>1</v>
      </c>
      <c r="AB74" s="25"/>
      <c r="AC74" s="22">
        <v>1</v>
      </c>
      <c r="AD74" s="22">
        <v>10</v>
      </c>
    </row>
    <row r="75" spans="1:30" x14ac:dyDescent="0.25">
      <c r="A75" s="24" t="s">
        <v>99</v>
      </c>
      <c r="B75" s="22"/>
      <c r="C75" s="22"/>
      <c r="D75" s="25">
        <v>2</v>
      </c>
      <c r="E75" s="25">
        <v>1</v>
      </c>
      <c r="F75" s="25">
        <v>2</v>
      </c>
      <c r="G75" s="25">
        <v>1</v>
      </c>
      <c r="H75" s="25"/>
      <c r="I75" s="22"/>
      <c r="J75" s="22"/>
      <c r="K75" s="25">
        <v>6</v>
      </c>
      <c r="L75" s="25">
        <v>2</v>
      </c>
      <c r="M75" s="25">
        <v>3</v>
      </c>
      <c r="N75" s="22">
        <f t="shared" si="1"/>
        <v>17</v>
      </c>
      <c r="Q75" s="24" t="s">
        <v>94</v>
      </c>
      <c r="R75" s="25">
        <v>4</v>
      </c>
      <c r="S75" s="25">
        <v>13</v>
      </c>
      <c r="T75" s="22">
        <v>19</v>
      </c>
      <c r="U75" s="22">
        <v>10</v>
      </c>
      <c r="V75" s="22">
        <v>7</v>
      </c>
      <c r="W75" s="25">
        <v>7</v>
      </c>
      <c r="X75" s="25">
        <v>15</v>
      </c>
      <c r="Y75" s="22">
        <v>13</v>
      </c>
      <c r="Z75" s="22">
        <v>8</v>
      </c>
      <c r="AA75" s="25">
        <v>15</v>
      </c>
      <c r="AB75" s="22"/>
      <c r="AC75" s="25">
        <v>13</v>
      </c>
      <c r="AD75" s="22">
        <v>124</v>
      </c>
    </row>
    <row r="76" spans="1:30" x14ac:dyDescent="0.25">
      <c r="A76" s="24" t="s">
        <v>100</v>
      </c>
      <c r="B76" s="22"/>
      <c r="C76" s="22"/>
      <c r="D76" s="22"/>
      <c r="E76" s="22"/>
      <c r="F76" s="25">
        <v>1</v>
      </c>
      <c r="G76" s="22"/>
      <c r="H76" s="22"/>
      <c r="I76" s="22"/>
      <c r="J76" s="22"/>
      <c r="K76" s="25">
        <v>4</v>
      </c>
      <c r="L76" s="25">
        <v>4</v>
      </c>
      <c r="M76" s="22"/>
      <c r="N76" s="22">
        <f t="shared" si="1"/>
        <v>9</v>
      </c>
      <c r="Q76" s="24" t="s">
        <v>95</v>
      </c>
      <c r="R76" s="25"/>
      <c r="S76" s="22">
        <v>6</v>
      </c>
      <c r="T76" s="25">
        <v>13</v>
      </c>
      <c r="U76" s="22">
        <v>11</v>
      </c>
      <c r="V76" s="25">
        <v>7</v>
      </c>
      <c r="W76" s="22">
        <v>6</v>
      </c>
      <c r="X76" s="22">
        <v>10</v>
      </c>
      <c r="Y76" s="22">
        <v>10</v>
      </c>
      <c r="Z76" s="22">
        <v>10</v>
      </c>
      <c r="AA76" s="25">
        <v>8</v>
      </c>
      <c r="AB76" s="25">
        <v>6</v>
      </c>
      <c r="AC76" s="22">
        <v>16</v>
      </c>
      <c r="AD76" s="22">
        <v>103</v>
      </c>
    </row>
    <row r="77" spans="1:30" x14ac:dyDescent="0.25">
      <c r="A77" s="24" t="s">
        <v>101</v>
      </c>
      <c r="B77" s="22"/>
      <c r="C77" s="22"/>
      <c r="D77" s="22"/>
      <c r="E77" s="22"/>
      <c r="F77" s="22"/>
      <c r="G77" s="22"/>
      <c r="H77" s="22"/>
      <c r="I77" s="22"/>
      <c r="J77" s="25">
        <v>1</v>
      </c>
      <c r="K77" s="25">
        <v>7</v>
      </c>
      <c r="L77" s="22"/>
      <c r="M77" s="25">
        <v>4</v>
      </c>
      <c r="N77" s="22">
        <f t="shared" si="1"/>
        <v>12</v>
      </c>
      <c r="Q77" s="24" t="s">
        <v>96</v>
      </c>
      <c r="R77" s="22"/>
      <c r="S77" s="25">
        <v>1</v>
      </c>
      <c r="T77" s="22">
        <v>2</v>
      </c>
      <c r="U77" s="25"/>
      <c r="V77" s="25">
        <v>1</v>
      </c>
      <c r="W77" s="22"/>
      <c r="X77" s="22"/>
      <c r="Y77" s="22"/>
      <c r="Z77" s="25">
        <v>1</v>
      </c>
      <c r="AA77" s="25">
        <v>1</v>
      </c>
      <c r="AB77" s="25"/>
      <c r="AC77" s="25">
        <v>1</v>
      </c>
      <c r="AD77" s="22">
        <v>7</v>
      </c>
    </row>
    <row r="78" spans="1:30" x14ac:dyDescent="0.25">
      <c r="A78" s="24" t="s">
        <v>102</v>
      </c>
      <c r="B78" s="22"/>
      <c r="C78" s="22"/>
      <c r="D78" s="22"/>
      <c r="E78" s="22"/>
      <c r="F78" s="25">
        <v>1</v>
      </c>
      <c r="G78" s="25">
        <v>1</v>
      </c>
      <c r="H78" s="25"/>
      <c r="I78" s="22"/>
      <c r="J78" s="22"/>
      <c r="K78" s="25">
        <v>5</v>
      </c>
      <c r="L78" s="25">
        <v>2</v>
      </c>
      <c r="M78" s="25">
        <v>1</v>
      </c>
      <c r="N78" s="22">
        <f t="shared" si="1"/>
        <v>10</v>
      </c>
      <c r="Q78" s="24" t="s">
        <v>97</v>
      </c>
      <c r="R78" s="25">
        <v>2</v>
      </c>
      <c r="S78" s="22">
        <v>6</v>
      </c>
      <c r="T78" s="22"/>
      <c r="U78" s="22">
        <v>4</v>
      </c>
      <c r="V78" s="25">
        <v>1</v>
      </c>
      <c r="W78" s="25">
        <v>5</v>
      </c>
      <c r="X78" s="25">
        <v>1</v>
      </c>
      <c r="Y78" s="25">
        <v>4</v>
      </c>
      <c r="Z78" s="22">
        <v>3</v>
      </c>
      <c r="AA78" s="25"/>
      <c r="AB78" s="25"/>
      <c r="AC78" s="22">
        <v>9</v>
      </c>
      <c r="AD78" s="22">
        <v>35</v>
      </c>
    </row>
    <row r="79" spans="1:30" x14ac:dyDescent="0.25">
      <c r="A79" s="24" t="s">
        <v>103</v>
      </c>
      <c r="B79" s="22"/>
      <c r="C79" s="25">
        <v>1</v>
      </c>
      <c r="D79" s="25">
        <v>4</v>
      </c>
      <c r="E79" s="25">
        <v>8</v>
      </c>
      <c r="F79" s="25">
        <v>8</v>
      </c>
      <c r="G79" s="25">
        <v>7</v>
      </c>
      <c r="H79" s="25"/>
      <c r="I79" s="25">
        <v>2</v>
      </c>
      <c r="J79" s="25">
        <v>1</v>
      </c>
      <c r="K79" s="25">
        <v>31</v>
      </c>
      <c r="L79" s="25">
        <v>31</v>
      </c>
      <c r="M79" s="25">
        <v>6</v>
      </c>
      <c r="N79" s="22">
        <f t="shared" si="1"/>
        <v>99</v>
      </c>
      <c r="Q79" s="24" t="s">
        <v>98</v>
      </c>
      <c r="R79" s="25">
        <v>4</v>
      </c>
      <c r="S79" s="25">
        <v>6</v>
      </c>
      <c r="T79" s="22">
        <v>8</v>
      </c>
      <c r="U79" s="22">
        <v>5</v>
      </c>
      <c r="V79" s="22">
        <v>14</v>
      </c>
      <c r="W79" s="25">
        <v>6</v>
      </c>
      <c r="X79" s="25">
        <v>6</v>
      </c>
      <c r="Y79" s="22">
        <v>19</v>
      </c>
      <c r="Z79" s="22">
        <v>5</v>
      </c>
      <c r="AA79" s="25">
        <v>9</v>
      </c>
      <c r="AB79" s="22">
        <v>2</v>
      </c>
      <c r="AC79" s="25">
        <v>9</v>
      </c>
      <c r="AD79" s="22">
        <v>93</v>
      </c>
    </row>
    <row r="80" spans="1:30" x14ac:dyDescent="0.25">
      <c r="A80" s="24" t="s">
        <v>104</v>
      </c>
      <c r="B80" s="22"/>
      <c r="C80" s="22"/>
      <c r="D80" s="22"/>
      <c r="E80" s="22"/>
      <c r="F80" s="25">
        <v>1</v>
      </c>
      <c r="G80" s="25">
        <v>2</v>
      </c>
      <c r="H80" s="25"/>
      <c r="I80" s="22"/>
      <c r="J80" s="22"/>
      <c r="K80" s="25">
        <v>11</v>
      </c>
      <c r="L80" s="25">
        <v>4</v>
      </c>
      <c r="M80" s="25">
        <v>8</v>
      </c>
      <c r="N80" s="22">
        <f t="shared" si="1"/>
        <v>26</v>
      </c>
      <c r="Q80" s="24" t="s">
        <v>99</v>
      </c>
      <c r="R80" s="25">
        <v>2</v>
      </c>
      <c r="S80" s="22">
        <v>3</v>
      </c>
      <c r="T80" s="25">
        <v>6</v>
      </c>
      <c r="U80" s="22">
        <v>5</v>
      </c>
      <c r="V80" s="25">
        <v>8</v>
      </c>
      <c r="W80" s="22">
        <v>4</v>
      </c>
      <c r="X80" s="22">
        <v>2</v>
      </c>
      <c r="Y80" s="22">
        <v>7</v>
      </c>
      <c r="Z80" s="22">
        <v>7</v>
      </c>
      <c r="AA80" s="25">
        <v>1</v>
      </c>
      <c r="AB80" s="25">
        <v>4</v>
      </c>
      <c r="AC80" s="22">
        <v>4</v>
      </c>
      <c r="AD80" s="22">
        <v>53</v>
      </c>
    </row>
    <row r="81" spans="1:30" x14ac:dyDescent="0.25">
      <c r="A81" s="24" t="s">
        <v>105</v>
      </c>
      <c r="B81" s="22"/>
      <c r="C81" s="25">
        <v>2</v>
      </c>
      <c r="D81" s="25">
        <v>3</v>
      </c>
      <c r="E81" s="25">
        <v>1</v>
      </c>
      <c r="F81" s="25">
        <v>5</v>
      </c>
      <c r="G81" s="25">
        <v>5</v>
      </c>
      <c r="H81" s="25"/>
      <c r="I81" s="25">
        <v>4</v>
      </c>
      <c r="J81" s="25">
        <v>1</v>
      </c>
      <c r="K81" s="25">
        <v>11</v>
      </c>
      <c r="L81" s="25">
        <v>12</v>
      </c>
      <c r="M81" s="25">
        <v>18</v>
      </c>
      <c r="N81" s="22">
        <f t="shared" si="1"/>
        <v>62</v>
      </c>
      <c r="Q81" s="24" t="s">
        <v>100</v>
      </c>
      <c r="R81" s="22"/>
      <c r="S81" s="25">
        <v>11</v>
      </c>
      <c r="T81" s="22">
        <v>7</v>
      </c>
      <c r="U81" s="25">
        <v>3</v>
      </c>
      <c r="V81" s="25">
        <v>3</v>
      </c>
      <c r="W81" s="22"/>
      <c r="X81" s="22">
        <v>2</v>
      </c>
      <c r="Y81" s="22">
        <v>2</v>
      </c>
      <c r="Z81" s="25">
        <v>3</v>
      </c>
      <c r="AA81" s="25">
        <v>6</v>
      </c>
      <c r="AB81" s="25"/>
      <c r="AC81" s="25">
        <v>9</v>
      </c>
      <c r="AD81" s="22">
        <v>46</v>
      </c>
    </row>
    <row r="82" spans="1:30" x14ac:dyDescent="0.25">
      <c r="A82" s="24" t="s">
        <v>106</v>
      </c>
      <c r="B82" s="22"/>
      <c r="C82" s="22"/>
      <c r="D82" s="22"/>
      <c r="E82" s="25">
        <v>1</v>
      </c>
      <c r="F82" s="25">
        <v>2</v>
      </c>
      <c r="G82" s="25">
        <v>4</v>
      </c>
      <c r="H82" s="25"/>
      <c r="I82" s="22"/>
      <c r="J82" s="25">
        <v>2</v>
      </c>
      <c r="K82" s="25">
        <v>1</v>
      </c>
      <c r="L82" s="25">
        <v>8</v>
      </c>
      <c r="M82" s="25">
        <v>2</v>
      </c>
      <c r="N82" s="22">
        <f t="shared" si="1"/>
        <v>20</v>
      </c>
      <c r="Q82" s="24" t="s">
        <v>101</v>
      </c>
      <c r="R82" s="25">
        <v>3</v>
      </c>
      <c r="S82" s="22">
        <v>2</v>
      </c>
      <c r="T82" s="22">
        <v>1</v>
      </c>
      <c r="U82" s="22">
        <v>4</v>
      </c>
      <c r="V82" s="25">
        <v>9</v>
      </c>
      <c r="W82" s="25">
        <v>2</v>
      </c>
      <c r="X82" s="25">
        <v>9</v>
      </c>
      <c r="Y82" s="25">
        <v>6</v>
      </c>
      <c r="Z82" s="22">
        <v>4</v>
      </c>
      <c r="AA82" s="25">
        <v>1</v>
      </c>
      <c r="AB82" s="25"/>
      <c r="AC82" s="22">
        <v>6</v>
      </c>
      <c r="AD82" s="22">
        <v>47</v>
      </c>
    </row>
    <row r="83" spans="1:30" x14ac:dyDescent="0.25">
      <c r="A83" s="24" t="s">
        <v>107</v>
      </c>
      <c r="B83" s="22"/>
      <c r="C83" s="22"/>
      <c r="D83" s="25">
        <v>1</v>
      </c>
      <c r="E83" s="22"/>
      <c r="F83" s="25">
        <v>1</v>
      </c>
      <c r="G83" s="25">
        <v>3</v>
      </c>
      <c r="H83" s="25"/>
      <c r="I83" s="22"/>
      <c r="J83" s="25">
        <v>1</v>
      </c>
      <c r="K83" s="25">
        <v>6</v>
      </c>
      <c r="L83" s="25">
        <v>9</v>
      </c>
      <c r="M83" s="25">
        <v>5</v>
      </c>
      <c r="N83" s="22">
        <f t="shared" si="1"/>
        <v>26</v>
      </c>
      <c r="Q83" s="24" t="s">
        <v>102</v>
      </c>
      <c r="R83" s="25">
        <v>3</v>
      </c>
      <c r="S83" s="25">
        <v>2</v>
      </c>
      <c r="T83" s="22">
        <v>8</v>
      </c>
      <c r="U83" s="22">
        <v>9</v>
      </c>
      <c r="V83" s="22">
        <v>2</v>
      </c>
      <c r="W83" s="25">
        <v>13</v>
      </c>
      <c r="X83" s="25">
        <v>4</v>
      </c>
      <c r="Y83" s="22"/>
      <c r="Z83" s="22">
        <v>4</v>
      </c>
      <c r="AA83" s="25">
        <v>4</v>
      </c>
      <c r="AB83" s="22"/>
      <c r="AC83" s="25">
        <v>8</v>
      </c>
      <c r="AD83" s="22">
        <v>57</v>
      </c>
    </row>
    <row r="84" spans="1:30" x14ac:dyDescent="0.25">
      <c r="A84" s="24" t="s">
        <v>108</v>
      </c>
      <c r="B84" s="22"/>
      <c r="C84" s="25">
        <v>2</v>
      </c>
      <c r="D84" s="25">
        <v>1</v>
      </c>
      <c r="E84" s="25">
        <v>2</v>
      </c>
      <c r="F84" s="25">
        <v>1</v>
      </c>
      <c r="G84" s="25">
        <v>2</v>
      </c>
      <c r="H84" s="25"/>
      <c r="I84" s="22"/>
      <c r="J84" s="22"/>
      <c r="K84" s="25">
        <v>2</v>
      </c>
      <c r="L84" s="25">
        <v>10</v>
      </c>
      <c r="M84" s="25">
        <v>3</v>
      </c>
      <c r="N84" s="22">
        <f t="shared" si="1"/>
        <v>23</v>
      </c>
      <c r="Q84" s="24" t="s">
        <v>103</v>
      </c>
      <c r="R84" s="25">
        <v>17</v>
      </c>
      <c r="S84" s="22">
        <v>13</v>
      </c>
      <c r="T84" s="25">
        <v>39</v>
      </c>
      <c r="U84" s="22">
        <v>17</v>
      </c>
      <c r="V84" s="25">
        <v>18</v>
      </c>
      <c r="W84" s="22">
        <v>22</v>
      </c>
      <c r="X84" s="22">
        <v>26</v>
      </c>
      <c r="Y84" s="22">
        <v>17</v>
      </c>
      <c r="Z84" s="22">
        <v>30</v>
      </c>
      <c r="AA84" s="25">
        <v>17</v>
      </c>
      <c r="AB84" s="25">
        <v>1</v>
      </c>
      <c r="AC84" s="22">
        <v>29</v>
      </c>
      <c r="AD84" s="22">
        <v>246</v>
      </c>
    </row>
    <row r="85" spans="1:30" x14ac:dyDescent="0.25">
      <c r="A85" s="24" t="s">
        <v>109</v>
      </c>
      <c r="B85" s="22"/>
      <c r="C85" s="25">
        <v>1</v>
      </c>
      <c r="D85" s="22"/>
      <c r="E85" s="22"/>
      <c r="F85" s="22"/>
      <c r="G85" s="22"/>
      <c r="H85" s="22"/>
      <c r="I85" s="22"/>
      <c r="J85" s="22"/>
      <c r="K85" s="25">
        <v>1</v>
      </c>
      <c r="L85" s="22"/>
      <c r="M85" s="22"/>
      <c r="N85" s="22">
        <f t="shared" si="1"/>
        <v>2</v>
      </c>
      <c r="Q85" s="24" t="s">
        <v>104</v>
      </c>
      <c r="R85" s="22">
        <v>1</v>
      </c>
      <c r="S85" s="25">
        <v>15</v>
      </c>
      <c r="T85" s="22">
        <v>5</v>
      </c>
      <c r="U85" s="25">
        <v>13</v>
      </c>
      <c r="V85" s="25">
        <v>13</v>
      </c>
      <c r="W85" s="22">
        <v>4</v>
      </c>
      <c r="X85" s="22">
        <v>12</v>
      </c>
      <c r="Y85" s="22">
        <v>8</v>
      </c>
      <c r="Z85" s="25">
        <v>9</v>
      </c>
      <c r="AA85" s="25">
        <v>6</v>
      </c>
      <c r="AB85" s="25"/>
      <c r="AC85" s="25">
        <v>17</v>
      </c>
      <c r="AD85" s="22">
        <v>103</v>
      </c>
    </row>
    <row r="86" spans="1:30" x14ac:dyDescent="0.25">
      <c r="A86" s="24" t="s">
        <v>110</v>
      </c>
      <c r="B86" s="22"/>
      <c r="C86" s="22"/>
      <c r="D86" s="22"/>
      <c r="E86" s="22"/>
      <c r="F86" s="22"/>
      <c r="G86" s="22"/>
      <c r="H86" s="22"/>
      <c r="I86" s="22"/>
      <c r="J86" s="22"/>
      <c r="K86" s="22"/>
      <c r="L86" s="25">
        <v>2</v>
      </c>
      <c r="M86" s="22"/>
      <c r="N86" s="22">
        <f t="shared" si="1"/>
        <v>2</v>
      </c>
      <c r="Q86" s="24" t="s">
        <v>105</v>
      </c>
      <c r="R86" s="25">
        <v>7</v>
      </c>
      <c r="S86" s="22">
        <v>21</v>
      </c>
      <c r="T86" s="22">
        <v>22</v>
      </c>
      <c r="U86" s="22">
        <v>20</v>
      </c>
      <c r="V86" s="25">
        <v>25</v>
      </c>
      <c r="W86" s="25">
        <v>12</v>
      </c>
      <c r="X86" s="25">
        <v>11</v>
      </c>
      <c r="Y86" s="25">
        <v>21</v>
      </c>
      <c r="Z86" s="22">
        <v>33</v>
      </c>
      <c r="AA86" s="25">
        <v>15</v>
      </c>
      <c r="AB86" s="25">
        <v>8</v>
      </c>
      <c r="AC86" s="22">
        <v>21</v>
      </c>
      <c r="AD86" s="22">
        <v>216</v>
      </c>
    </row>
    <row r="87" spans="1:30" x14ac:dyDescent="0.25">
      <c r="A87" s="24" t="s">
        <v>111</v>
      </c>
      <c r="B87" s="22"/>
      <c r="C87" s="22"/>
      <c r="D87" s="22"/>
      <c r="E87" s="22"/>
      <c r="F87" s="22"/>
      <c r="G87" s="25">
        <v>1</v>
      </c>
      <c r="H87" s="25"/>
      <c r="I87" s="22"/>
      <c r="J87" s="22"/>
      <c r="K87" s="25">
        <v>1</v>
      </c>
      <c r="L87" s="25">
        <v>3</v>
      </c>
      <c r="M87" s="25">
        <v>2</v>
      </c>
      <c r="N87" s="22">
        <f t="shared" si="1"/>
        <v>7</v>
      </c>
      <c r="Q87" s="24" t="s">
        <v>106</v>
      </c>
      <c r="R87" s="25">
        <v>2</v>
      </c>
      <c r="S87" s="25">
        <v>10</v>
      </c>
      <c r="T87" s="22">
        <v>5</v>
      </c>
      <c r="U87" s="22">
        <v>7</v>
      </c>
      <c r="V87" s="22">
        <v>6</v>
      </c>
      <c r="W87" s="25">
        <v>7</v>
      </c>
      <c r="X87" s="25">
        <v>10</v>
      </c>
      <c r="Y87" s="22">
        <v>1</v>
      </c>
      <c r="Z87" s="22">
        <v>5</v>
      </c>
      <c r="AA87" s="25">
        <v>3</v>
      </c>
      <c r="AB87" s="22">
        <v>1</v>
      </c>
      <c r="AC87" s="25">
        <v>10</v>
      </c>
      <c r="AD87" s="22">
        <v>67</v>
      </c>
    </row>
    <row r="88" spans="1:30" x14ac:dyDescent="0.25">
      <c r="A88" s="24" t="s">
        <v>112</v>
      </c>
      <c r="B88" s="22"/>
      <c r="C88" s="25">
        <v>5</v>
      </c>
      <c r="D88" s="25">
        <v>3</v>
      </c>
      <c r="E88" s="25">
        <v>4</v>
      </c>
      <c r="F88" s="25">
        <v>5</v>
      </c>
      <c r="G88" s="25">
        <v>8</v>
      </c>
      <c r="H88" s="25"/>
      <c r="I88" s="25">
        <v>2</v>
      </c>
      <c r="J88" s="25">
        <v>2</v>
      </c>
      <c r="K88" s="25">
        <v>6</v>
      </c>
      <c r="L88" s="25">
        <v>16</v>
      </c>
      <c r="M88" s="25">
        <v>11</v>
      </c>
      <c r="N88" s="22">
        <f t="shared" si="1"/>
        <v>62</v>
      </c>
      <c r="Q88" s="24" t="s">
        <v>107</v>
      </c>
      <c r="R88" s="25">
        <v>8</v>
      </c>
      <c r="S88" s="22">
        <v>14</v>
      </c>
      <c r="T88" s="25">
        <v>6</v>
      </c>
      <c r="U88" s="22">
        <v>10</v>
      </c>
      <c r="V88" s="25">
        <v>7</v>
      </c>
      <c r="W88" s="22">
        <v>8</v>
      </c>
      <c r="X88" s="22">
        <v>12</v>
      </c>
      <c r="Y88" s="22">
        <v>7</v>
      </c>
      <c r="Z88" s="22">
        <v>8</v>
      </c>
      <c r="AA88" s="25">
        <v>12</v>
      </c>
      <c r="AB88" s="25">
        <v>6</v>
      </c>
      <c r="AC88" s="22">
        <v>13</v>
      </c>
      <c r="AD88" s="22">
        <v>111</v>
      </c>
    </row>
    <row r="89" spans="1:30" x14ac:dyDescent="0.25">
      <c r="A89" s="24" t="s">
        <v>114</v>
      </c>
      <c r="B89" s="22"/>
      <c r="C89" s="22"/>
      <c r="D89" s="22"/>
      <c r="E89" s="22"/>
      <c r="F89" s="25">
        <v>1</v>
      </c>
      <c r="G89" s="25">
        <v>1</v>
      </c>
      <c r="H89" s="25"/>
      <c r="I89" s="22"/>
      <c r="J89" s="25">
        <v>1</v>
      </c>
      <c r="K89" s="22"/>
      <c r="L89" s="25">
        <v>1</v>
      </c>
      <c r="M89" s="22"/>
      <c r="N89" s="22">
        <f t="shared" si="1"/>
        <v>4</v>
      </c>
      <c r="Q89" s="24" t="s">
        <v>108</v>
      </c>
      <c r="R89" s="22">
        <v>4</v>
      </c>
      <c r="S89" s="25">
        <v>5</v>
      </c>
      <c r="T89" s="22">
        <v>5</v>
      </c>
      <c r="U89" s="25">
        <v>12</v>
      </c>
      <c r="V89" s="25">
        <v>7</v>
      </c>
      <c r="W89" s="22">
        <v>6</v>
      </c>
      <c r="X89" s="22">
        <v>11</v>
      </c>
      <c r="Y89" s="22">
        <v>4</v>
      </c>
      <c r="Z89" s="25">
        <v>4</v>
      </c>
      <c r="AA89" s="25">
        <v>9</v>
      </c>
      <c r="AB89" s="25"/>
      <c r="AC89" s="25">
        <v>14</v>
      </c>
      <c r="AD89" s="22">
        <v>81</v>
      </c>
    </row>
    <row r="90" spans="1:30" x14ac:dyDescent="0.25">
      <c r="A90" s="24" t="s">
        <v>115</v>
      </c>
      <c r="B90" s="22"/>
      <c r="C90" s="22"/>
      <c r="D90" s="25">
        <v>1</v>
      </c>
      <c r="E90" s="22"/>
      <c r="F90" s="22"/>
      <c r="G90" s="25">
        <v>3</v>
      </c>
      <c r="H90" s="25"/>
      <c r="I90" s="25">
        <v>1</v>
      </c>
      <c r="J90" s="25">
        <v>1</v>
      </c>
      <c r="K90" s="22"/>
      <c r="L90" s="25">
        <v>1</v>
      </c>
      <c r="M90" s="22"/>
      <c r="N90" s="22">
        <f t="shared" si="1"/>
        <v>7</v>
      </c>
      <c r="Q90" s="24" t="s">
        <v>109</v>
      </c>
      <c r="R90" s="25">
        <v>3</v>
      </c>
      <c r="S90" s="22">
        <v>1</v>
      </c>
      <c r="T90" s="22"/>
      <c r="U90" s="22">
        <v>2</v>
      </c>
      <c r="V90" s="25">
        <v>4</v>
      </c>
      <c r="W90" s="25">
        <v>1</v>
      </c>
      <c r="X90" s="25"/>
      <c r="Y90" s="25">
        <v>1</v>
      </c>
      <c r="Z90" s="22">
        <v>2</v>
      </c>
      <c r="AA90" s="25">
        <v>1</v>
      </c>
      <c r="AB90" s="25"/>
      <c r="AC90" s="22">
        <v>4</v>
      </c>
      <c r="AD90" s="22">
        <v>19</v>
      </c>
    </row>
    <row r="91" spans="1:30" x14ac:dyDescent="0.25">
      <c r="A91" s="24" t="s">
        <v>116</v>
      </c>
      <c r="B91" s="22"/>
      <c r="C91" s="22"/>
      <c r="D91" s="22"/>
      <c r="E91" s="22"/>
      <c r="F91" s="22"/>
      <c r="G91" s="22"/>
      <c r="H91" s="22"/>
      <c r="I91" s="25">
        <v>1</v>
      </c>
      <c r="J91" s="25">
        <v>1</v>
      </c>
      <c r="K91" s="25">
        <v>3</v>
      </c>
      <c r="L91" s="25">
        <v>4</v>
      </c>
      <c r="M91" s="25">
        <v>1</v>
      </c>
      <c r="N91" s="22">
        <f t="shared" si="1"/>
        <v>10</v>
      </c>
      <c r="Q91" s="24" t="s">
        <v>110</v>
      </c>
      <c r="R91" s="25"/>
      <c r="S91" s="25"/>
      <c r="T91" s="22">
        <v>3</v>
      </c>
      <c r="U91" s="22">
        <v>1</v>
      </c>
      <c r="V91" s="22">
        <v>2</v>
      </c>
      <c r="W91" s="25">
        <v>2</v>
      </c>
      <c r="X91" s="25">
        <v>1</v>
      </c>
      <c r="Y91" s="22">
        <v>1</v>
      </c>
      <c r="Z91" s="22">
        <v>2</v>
      </c>
      <c r="AA91" s="25">
        <v>2</v>
      </c>
      <c r="AB91" s="22">
        <v>1</v>
      </c>
      <c r="AC91" s="25">
        <v>1</v>
      </c>
      <c r="AD91" s="22">
        <v>16</v>
      </c>
    </row>
    <row r="92" spans="1:30" x14ac:dyDescent="0.25">
      <c r="A92" s="24" t="s">
        <v>117</v>
      </c>
      <c r="B92" s="25">
        <v>3</v>
      </c>
      <c r="C92" s="22"/>
      <c r="D92" s="22"/>
      <c r="E92" s="25">
        <v>2</v>
      </c>
      <c r="F92" s="25">
        <v>2</v>
      </c>
      <c r="G92" s="22"/>
      <c r="H92" s="22"/>
      <c r="I92" s="25">
        <v>1</v>
      </c>
      <c r="J92" s="25">
        <v>1</v>
      </c>
      <c r="K92" s="25">
        <v>3</v>
      </c>
      <c r="L92" s="25">
        <v>4</v>
      </c>
      <c r="M92" s="25">
        <v>1</v>
      </c>
      <c r="N92" s="22">
        <f t="shared" si="1"/>
        <v>17</v>
      </c>
      <c r="Q92" s="24" t="s">
        <v>111</v>
      </c>
      <c r="R92" s="25">
        <v>1</v>
      </c>
      <c r="S92" s="22">
        <v>4</v>
      </c>
      <c r="T92" s="25">
        <v>1</v>
      </c>
      <c r="U92" s="22">
        <v>1</v>
      </c>
      <c r="V92" s="25"/>
      <c r="W92" s="22">
        <v>2</v>
      </c>
      <c r="X92" s="22">
        <v>3</v>
      </c>
      <c r="Y92" s="22">
        <v>2</v>
      </c>
      <c r="Z92" s="22"/>
      <c r="AA92" s="25">
        <v>2</v>
      </c>
      <c r="AB92" s="25">
        <v>2</v>
      </c>
      <c r="AC92" s="22">
        <v>4</v>
      </c>
      <c r="AD92" s="22">
        <v>22</v>
      </c>
    </row>
    <row r="93" spans="1:30" x14ac:dyDescent="0.25">
      <c r="A93" s="24" t="s">
        <v>118</v>
      </c>
      <c r="B93" s="22"/>
      <c r="C93" s="25">
        <v>3</v>
      </c>
      <c r="D93" s="25">
        <v>2</v>
      </c>
      <c r="E93" s="22"/>
      <c r="F93" s="25">
        <v>3</v>
      </c>
      <c r="G93" s="25">
        <v>6</v>
      </c>
      <c r="H93" s="25"/>
      <c r="I93" s="22"/>
      <c r="J93" s="25">
        <v>3</v>
      </c>
      <c r="K93" s="25">
        <v>9</v>
      </c>
      <c r="L93" s="25">
        <v>5</v>
      </c>
      <c r="M93" s="25">
        <v>10</v>
      </c>
      <c r="N93" s="22">
        <f t="shared" si="1"/>
        <v>41</v>
      </c>
      <c r="Q93" s="24" t="s">
        <v>112</v>
      </c>
      <c r="R93" s="22">
        <v>13</v>
      </c>
      <c r="S93" s="25">
        <v>17</v>
      </c>
      <c r="T93" s="22">
        <v>8</v>
      </c>
      <c r="U93" s="25">
        <v>28</v>
      </c>
      <c r="V93" s="25">
        <v>17</v>
      </c>
      <c r="W93" s="22">
        <v>20</v>
      </c>
      <c r="X93" s="22">
        <v>26</v>
      </c>
      <c r="Y93" s="22">
        <v>14</v>
      </c>
      <c r="Z93" s="25">
        <v>26</v>
      </c>
      <c r="AA93" s="25">
        <v>16</v>
      </c>
      <c r="AB93" s="25">
        <v>2</v>
      </c>
      <c r="AC93" s="25">
        <v>37</v>
      </c>
      <c r="AD93" s="22">
        <v>224</v>
      </c>
    </row>
    <row r="94" spans="1:30" x14ac:dyDescent="0.25">
      <c r="A94" s="24" t="s">
        <v>119</v>
      </c>
      <c r="B94" s="22"/>
      <c r="C94" s="25">
        <v>1</v>
      </c>
      <c r="D94" s="22"/>
      <c r="E94" s="25">
        <v>1</v>
      </c>
      <c r="F94" s="22"/>
      <c r="G94" s="25">
        <v>3</v>
      </c>
      <c r="H94" s="25"/>
      <c r="I94" s="22"/>
      <c r="J94" s="22"/>
      <c r="K94" s="25">
        <v>2</v>
      </c>
      <c r="L94" s="25">
        <v>2</v>
      </c>
      <c r="M94" s="25">
        <v>1</v>
      </c>
      <c r="N94" s="22">
        <f t="shared" si="1"/>
        <v>10</v>
      </c>
      <c r="Q94" s="24" t="s">
        <v>113</v>
      </c>
      <c r="R94" s="25"/>
      <c r="S94" s="22"/>
      <c r="T94" s="22"/>
      <c r="U94" s="22"/>
      <c r="V94" s="25"/>
      <c r="W94" s="25"/>
      <c r="X94" s="25">
        <v>1</v>
      </c>
      <c r="Y94" s="25"/>
      <c r="Z94" s="22">
        <v>1</v>
      </c>
      <c r="AA94" s="25">
        <v>2</v>
      </c>
      <c r="AB94" s="25"/>
      <c r="AC94" s="22"/>
      <c r="AD94" s="22">
        <v>4</v>
      </c>
    </row>
    <row r="95" spans="1:30" x14ac:dyDescent="0.25">
      <c r="A95" s="24" t="s">
        <v>120</v>
      </c>
      <c r="B95" s="22"/>
      <c r="C95" s="22"/>
      <c r="D95" s="22"/>
      <c r="E95" s="22"/>
      <c r="F95" s="22"/>
      <c r="G95" s="22"/>
      <c r="H95" s="22"/>
      <c r="I95" s="22"/>
      <c r="J95" s="25">
        <v>2</v>
      </c>
      <c r="K95" s="25">
        <v>1</v>
      </c>
      <c r="L95" s="25">
        <v>1</v>
      </c>
      <c r="M95" s="22"/>
      <c r="N95" s="22">
        <f t="shared" si="1"/>
        <v>4</v>
      </c>
      <c r="Q95" s="24" t="s">
        <v>114</v>
      </c>
      <c r="R95" s="25"/>
      <c r="S95" s="25">
        <v>1</v>
      </c>
      <c r="T95" s="22"/>
      <c r="U95" s="22">
        <v>1</v>
      </c>
      <c r="V95" s="22">
        <v>3</v>
      </c>
      <c r="W95" s="25"/>
      <c r="X95" s="25">
        <v>2</v>
      </c>
      <c r="Y95" s="22">
        <v>1</v>
      </c>
      <c r="Z95" s="22"/>
      <c r="AA95" s="25"/>
      <c r="AB95" s="22"/>
      <c r="AC95" s="25"/>
      <c r="AD95" s="22">
        <v>8</v>
      </c>
    </row>
    <row r="96" spans="1:30" x14ac:dyDescent="0.25">
      <c r="A96" s="24" t="s">
        <v>121</v>
      </c>
      <c r="B96" s="22"/>
      <c r="C96" s="22"/>
      <c r="D96" s="22"/>
      <c r="E96" s="25">
        <v>1</v>
      </c>
      <c r="F96" s="25">
        <v>2</v>
      </c>
      <c r="G96" s="25">
        <v>5</v>
      </c>
      <c r="H96" s="25"/>
      <c r="I96" s="22"/>
      <c r="J96" s="25">
        <v>2</v>
      </c>
      <c r="K96" s="25">
        <v>1</v>
      </c>
      <c r="L96" s="25">
        <v>4</v>
      </c>
      <c r="M96" s="25">
        <v>3</v>
      </c>
      <c r="N96" s="22">
        <f t="shared" si="1"/>
        <v>18</v>
      </c>
      <c r="Q96" s="24" t="s">
        <v>115</v>
      </c>
      <c r="R96" s="25"/>
      <c r="S96" s="22"/>
      <c r="T96" s="25"/>
      <c r="U96" s="22">
        <v>2</v>
      </c>
      <c r="V96" s="25">
        <v>3</v>
      </c>
      <c r="W96" s="22">
        <v>1</v>
      </c>
      <c r="X96" s="22">
        <v>8</v>
      </c>
      <c r="Y96" s="22">
        <v>3</v>
      </c>
      <c r="Z96" s="22">
        <v>1</v>
      </c>
      <c r="AA96" s="25">
        <v>1</v>
      </c>
      <c r="AB96" s="25">
        <v>1</v>
      </c>
      <c r="AC96" s="22"/>
      <c r="AD96" s="22">
        <v>20</v>
      </c>
    </row>
    <row r="97" spans="1:30" x14ac:dyDescent="0.25">
      <c r="A97" s="24" t="s">
        <v>122</v>
      </c>
      <c r="B97" s="22"/>
      <c r="C97" s="25">
        <v>1</v>
      </c>
      <c r="D97" s="22"/>
      <c r="E97" s="22"/>
      <c r="F97" s="25">
        <v>1</v>
      </c>
      <c r="G97" s="22"/>
      <c r="H97" s="22"/>
      <c r="I97" s="22"/>
      <c r="J97" s="25">
        <v>2</v>
      </c>
      <c r="K97" s="25">
        <v>1</v>
      </c>
      <c r="L97" s="25">
        <v>2</v>
      </c>
      <c r="M97" s="25">
        <v>1</v>
      </c>
      <c r="N97" s="22">
        <f t="shared" si="1"/>
        <v>8</v>
      </c>
      <c r="Q97" s="24" t="s">
        <v>116</v>
      </c>
      <c r="R97" s="22">
        <v>2</v>
      </c>
      <c r="S97" s="25">
        <v>3</v>
      </c>
      <c r="T97" s="22">
        <v>1</v>
      </c>
      <c r="U97" s="25">
        <v>3</v>
      </c>
      <c r="V97" s="25">
        <v>2</v>
      </c>
      <c r="W97" s="22">
        <v>4</v>
      </c>
      <c r="X97" s="22">
        <v>5</v>
      </c>
      <c r="Y97" s="22"/>
      <c r="Z97" s="25">
        <v>8</v>
      </c>
      <c r="AA97" s="25">
        <v>5</v>
      </c>
      <c r="AB97" s="25"/>
      <c r="AC97" s="25">
        <v>7</v>
      </c>
      <c r="AD97" s="22">
        <v>40</v>
      </c>
    </row>
    <row r="98" spans="1:30" x14ac:dyDescent="0.25">
      <c r="A98" s="24" t="s">
        <v>123</v>
      </c>
      <c r="B98" s="22"/>
      <c r="C98" s="22"/>
      <c r="D98" s="22"/>
      <c r="E98" s="25">
        <v>1</v>
      </c>
      <c r="F98" s="22"/>
      <c r="G98" s="25">
        <v>1</v>
      </c>
      <c r="H98" s="25"/>
      <c r="I98" s="22"/>
      <c r="J98" s="22"/>
      <c r="K98" s="22"/>
      <c r="L98" s="22"/>
      <c r="M98" s="22"/>
      <c r="N98" s="22">
        <f t="shared" si="1"/>
        <v>2</v>
      </c>
      <c r="Q98" s="24" t="s">
        <v>117</v>
      </c>
      <c r="R98" s="25">
        <v>2</v>
      </c>
      <c r="S98" s="22">
        <v>3</v>
      </c>
      <c r="T98" s="22">
        <v>6</v>
      </c>
      <c r="U98" s="22">
        <v>9</v>
      </c>
      <c r="V98" s="25">
        <v>4</v>
      </c>
      <c r="W98" s="25">
        <v>4</v>
      </c>
      <c r="X98" s="25">
        <v>5</v>
      </c>
      <c r="Y98" s="25">
        <v>2</v>
      </c>
      <c r="Z98" s="22">
        <v>3</v>
      </c>
      <c r="AA98" s="25">
        <v>6</v>
      </c>
      <c r="AB98" s="25">
        <v>1</v>
      </c>
      <c r="AC98" s="22">
        <v>8</v>
      </c>
      <c r="AD98" s="22">
        <v>53</v>
      </c>
    </row>
    <row r="99" spans="1:30" x14ac:dyDescent="0.25">
      <c r="A99" s="24" t="s">
        <v>124</v>
      </c>
      <c r="B99" s="22"/>
      <c r="C99" s="22"/>
      <c r="D99" s="22"/>
      <c r="E99" s="22"/>
      <c r="F99" s="25">
        <v>1</v>
      </c>
      <c r="G99" s="25">
        <v>1</v>
      </c>
      <c r="H99" s="25"/>
      <c r="I99" s="22"/>
      <c r="J99" s="25">
        <v>1</v>
      </c>
      <c r="K99" s="22"/>
      <c r="L99" s="25">
        <v>1</v>
      </c>
      <c r="M99" s="22"/>
      <c r="N99" s="22">
        <f t="shared" si="1"/>
        <v>4</v>
      </c>
      <c r="Q99" s="24" t="s">
        <v>118</v>
      </c>
      <c r="R99" s="25">
        <v>8</v>
      </c>
      <c r="S99" s="25">
        <v>13</v>
      </c>
      <c r="T99" s="22">
        <v>15</v>
      </c>
      <c r="U99" s="22">
        <v>21</v>
      </c>
      <c r="V99" s="22">
        <v>20</v>
      </c>
      <c r="W99" s="25">
        <v>6</v>
      </c>
      <c r="X99" s="25">
        <v>14</v>
      </c>
      <c r="Y99" s="22">
        <v>9</v>
      </c>
      <c r="Z99" s="22">
        <v>13</v>
      </c>
      <c r="AA99" s="25">
        <v>8</v>
      </c>
      <c r="AB99" s="22"/>
      <c r="AC99" s="25">
        <v>27</v>
      </c>
      <c r="AD99" s="22">
        <v>154</v>
      </c>
    </row>
    <row r="100" spans="1:30" x14ac:dyDescent="0.25">
      <c r="A100" s="24" t="s">
        <v>125</v>
      </c>
      <c r="B100" s="25">
        <v>1</v>
      </c>
      <c r="C100" s="22"/>
      <c r="D100" s="25">
        <v>1</v>
      </c>
      <c r="E100" s="22"/>
      <c r="F100" s="25">
        <v>1</v>
      </c>
      <c r="G100" s="25">
        <v>1</v>
      </c>
      <c r="H100" s="25"/>
      <c r="I100" s="25">
        <v>1</v>
      </c>
      <c r="J100" s="25">
        <v>1</v>
      </c>
      <c r="K100" s="25">
        <v>2</v>
      </c>
      <c r="L100" s="25">
        <v>2</v>
      </c>
      <c r="M100" s="22"/>
      <c r="N100" s="22">
        <f t="shared" si="1"/>
        <v>10</v>
      </c>
      <c r="Q100" s="24" t="s">
        <v>119</v>
      </c>
      <c r="R100" s="25"/>
      <c r="S100" s="22">
        <v>7</v>
      </c>
      <c r="T100" s="25">
        <v>5</v>
      </c>
      <c r="U100" s="22">
        <v>3</v>
      </c>
      <c r="V100" s="25">
        <v>4</v>
      </c>
      <c r="W100" s="22">
        <v>2</v>
      </c>
      <c r="X100" s="22">
        <v>7</v>
      </c>
      <c r="Y100" s="22">
        <v>1</v>
      </c>
      <c r="Z100" s="22"/>
      <c r="AA100" s="25">
        <v>4</v>
      </c>
      <c r="AB100" s="25"/>
      <c r="AC100" s="22">
        <v>4</v>
      </c>
      <c r="AD100" s="22">
        <v>37</v>
      </c>
    </row>
    <row r="101" spans="1:30" x14ac:dyDescent="0.25">
      <c r="A101" s="24" t="s">
        <v>126</v>
      </c>
      <c r="B101" s="25">
        <v>1</v>
      </c>
      <c r="C101" s="25">
        <v>1</v>
      </c>
      <c r="D101" s="25">
        <v>2</v>
      </c>
      <c r="E101" s="22"/>
      <c r="F101" s="22"/>
      <c r="G101" s="22"/>
      <c r="H101" s="22"/>
      <c r="I101" s="22"/>
      <c r="J101" s="22"/>
      <c r="K101" s="22"/>
      <c r="L101" s="25">
        <v>2</v>
      </c>
      <c r="M101" s="25">
        <v>2</v>
      </c>
      <c r="N101" s="22">
        <f t="shared" si="1"/>
        <v>8</v>
      </c>
      <c r="Q101" s="24" t="s">
        <v>120</v>
      </c>
      <c r="R101" s="22">
        <v>1</v>
      </c>
      <c r="S101" s="25">
        <v>1</v>
      </c>
      <c r="T101" s="22"/>
      <c r="U101" s="25">
        <v>3</v>
      </c>
      <c r="V101" s="25">
        <v>2</v>
      </c>
      <c r="W101" s="22"/>
      <c r="X101" s="22">
        <v>1</v>
      </c>
      <c r="Y101" s="22">
        <v>1</v>
      </c>
      <c r="Z101" s="25"/>
      <c r="AA101" s="25">
        <v>1</v>
      </c>
      <c r="AB101" s="25">
        <v>1</v>
      </c>
      <c r="AC101" s="25">
        <v>2</v>
      </c>
      <c r="AD101" s="22">
        <v>13</v>
      </c>
    </row>
    <row r="102" spans="1:30" x14ac:dyDescent="0.25">
      <c r="A102" s="24" t="s">
        <v>127</v>
      </c>
      <c r="B102" s="22"/>
      <c r="C102" s="22"/>
      <c r="D102" s="22"/>
      <c r="E102" s="22"/>
      <c r="F102" s="25">
        <v>1</v>
      </c>
      <c r="G102" s="25">
        <v>1</v>
      </c>
      <c r="H102" s="25"/>
      <c r="I102" s="25">
        <v>1</v>
      </c>
      <c r="J102" s="22"/>
      <c r="K102" s="22"/>
      <c r="L102" s="25">
        <v>3</v>
      </c>
      <c r="M102" s="25">
        <v>2</v>
      </c>
      <c r="N102" s="22">
        <f t="shared" si="1"/>
        <v>8</v>
      </c>
      <c r="Q102" s="24" t="s">
        <v>121</v>
      </c>
      <c r="R102" s="25">
        <v>2</v>
      </c>
      <c r="S102" s="22">
        <v>6</v>
      </c>
      <c r="T102" s="22">
        <v>3</v>
      </c>
      <c r="U102" s="22">
        <v>5</v>
      </c>
      <c r="V102" s="25">
        <v>3</v>
      </c>
      <c r="W102" s="25">
        <v>3</v>
      </c>
      <c r="X102" s="25">
        <v>6</v>
      </c>
      <c r="Y102" s="25">
        <v>6</v>
      </c>
      <c r="Z102" s="22">
        <v>5</v>
      </c>
      <c r="AA102" s="25">
        <v>2</v>
      </c>
      <c r="AB102" s="25">
        <v>4</v>
      </c>
      <c r="AC102" s="22">
        <v>2</v>
      </c>
      <c r="AD102" s="22">
        <v>47</v>
      </c>
    </row>
    <row r="103" spans="1:30" x14ac:dyDescent="0.25">
      <c r="A103" s="24" t="s">
        <v>128</v>
      </c>
      <c r="B103" s="22"/>
      <c r="C103" s="22"/>
      <c r="D103" s="22"/>
      <c r="E103" s="22"/>
      <c r="F103" s="25">
        <v>1</v>
      </c>
      <c r="G103" s="25">
        <v>3</v>
      </c>
      <c r="H103" s="25"/>
      <c r="I103" s="22"/>
      <c r="J103" s="22"/>
      <c r="K103" s="25">
        <v>1</v>
      </c>
      <c r="L103" s="25">
        <v>3</v>
      </c>
      <c r="M103" s="22"/>
      <c r="N103" s="22">
        <f t="shared" si="1"/>
        <v>8</v>
      </c>
      <c r="Q103" s="24" t="s">
        <v>122</v>
      </c>
      <c r="R103" s="25"/>
      <c r="S103" s="25">
        <v>2</v>
      </c>
      <c r="T103" s="22">
        <v>2</v>
      </c>
      <c r="U103" s="22">
        <v>2</v>
      </c>
      <c r="V103" s="22"/>
      <c r="W103" s="25">
        <v>2</v>
      </c>
      <c r="X103" s="25">
        <v>3</v>
      </c>
      <c r="Y103" s="22">
        <v>5</v>
      </c>
      <c r="Z103" s="22">
        <v>4</v>
      </c>
      <c r="AA103" s="25">
        <v>1</v>
      </c>
      <c r="AB103" s="22">
        <v>2</v>
      </c>
      <c r="AC103" s="25">
        <v>2</v>
      </c>
      <c r="AD103" s="22">
        <v>25</v>
      </c>
    </row>
    <row r="104" spans="1:30" x14ac:dyDescent="0.25">
      <c r="A104" s="24" t="s">
        <v>129</v>
      </c>
      <c r="B104" s="22"/>
      <c r="C104" s="22"/>
      <c r="D104" s="22"/>
      <c r="E104" s="22"/>
      <c r="F104" s="22"/>
      <c r="G104" s="25">
        <v>4</v>
      </c>
      <c r="H104" s="25"/>
      <c r="I104" s="22"/>
      <c r="J104" s="25">
        <v>1</v>
      </c>
      <c r="K104" s="25">
        <v>2</v>
      </c>
      <c r="L104" s="22"/>
      <c r="M104" s="22"/>
      <c r="N104" s="22">
        <f t="shared" si="1"/>
        <v>7</v>
      </c>
      <c r="Q104" s="24" t="s">
        <v>123</v>
      </c>
      <c r="R104" s="25"/>
      <c r="S104" s="22"/>
      <c r="T104" s="25"/>
      <c r="U104" s="22">
        <v>1</v>
      </c>
      <c r="V104" s="25">
        <v>2</v>
      </c>
      <c r="W104" s="22"/>
      <c r="X104" s="22">
        <v>1</v>
      </c>
      <c r="Y104" s="22">
        <v>1</v>
      </c>
      <c r="Z104" s="22">
        <v>1</v>
      </c>
      <c r="AA104" s="25">
        <v>1</v>
      </c>
      <c r="AB104" s="25"/>
      <c r="AC104" s="22"/>
      <c r="AD104" s="22">
        <v>7</v>
      </c>
    </row>
    <row r="105" spans="1:30" x14ac:dyDescent="0.25">
      <c r="A105" s="24" t="s">
        <v>130</v>
      </c>
      <c r="B105" s="22"/>
      <c r="C105" s="25">
        <v>2</v>
      </c>
      <c r="D105" s="25">
        <v>4</v>
      </c>
      <c r="E105" s="22"/>
      <c r="F105" s="25">
        <v>3</v>
      </c>
      <c r="G105" s="25">
        <v>8</v>
      </c>
      <c r="H105" s="25"/>
      <c r="I105" s="25">
        <v>1</v>
      </c>
      <c r="J105" s="25">
        <v>5</v>
      </c>
      <c r="K105" s="25">
        <v>10</v>
      </c>
      <c r="L105" s="25">
        <v>11</v>
      </c>
      <c r="M105" s="25">
        <v>9</v>
      </c>
      <c r="N105" s="22">
        <f t="shared" si="1"/>
        <v>53</v>
      </c>
      <c r="Q105" s="24" t="s">
        <v>124</v>
      </c>
      <c r="R105" s="22"/>
      <c r="S105" s="25"/>
      <c r="T105" s="22"/>
      <c r="U105" s="25"/>
      <c r="V105" s="25"/>
      <c r="W105" s="22"/>
      <c r="X105" s="22">
        <v>3</v>
      </c>
      <c r="Y105" s="22">
        <v>2</v>
      </c>
      <c r="Z105" s="25">
        <v>3</v>
      </c>
      <c r="AA105" s="25"/>
      <c r="AB105" s="25"/>
      <c r="AC105" s="25">
        <v>1</v>
      </c>
      <c r="AD105" s="22">
        <v>9</v>
      </c>
    </row>
    <row r="106" spans="1:30" x14ac:dyDescent="0.25">
      <c r="A106" s="24" t="s">
        <v>131</v>
      </c>
      <c r="B106" s="22"/>
      <c r="C106" s="25">
        <v>1</v>
      </c>
      <c r="D106" s="22"/>
      <c r="E106" s="25">
        <v>1</v>
      </c>
      <c r="F106" s="25">
        <v>1</v>
      </c>
      <c r="G106" s="22"/>
      <c r="H106" s="22"/>
      <c r="I106" s="25">
        <v>1</v>
      </c>
      <c r="J106" s="25">
        <v>1</v>
      </c>
      <c r="K106" s="25">
        <v>2</v>
      </c>
      <c r="L106" s="25">
        <v>2</v>
      </c>
      <c r="M106" s="25">
        <v>3</v>
      </c>
      <c r="N106" s="22">
        <f t="shared" si="1"/>
        <v>12</v>
      </c>
      <c r="Q106" s="24" t="s">
        <v>125</v>
      </c>
      <c r="R106" s="25">
        <v>1</v>
      </c>
      <c r="S106" s="22">
        <v>3</v>
      </c>
      <c r="T106" s="22">
        <v>7</v>
      </c>
      <c r="U106" s="22">
        <v>2</v>
      </c>
      <c r="V106" s="25">
        <v>1</v>
      </c>
      <c r="W106" s="25"/>
      <c r="X106" s="25">
        <v>6</v>
      </c>
      <c r="Y106" s="25">
        <v>9</v>
      </c>
      <c r="Z106" s="22">
        <v>4</v>
      </c>
      <c r="AA106" s="25">
        <v>3</v>
      </c>
      <c r="AB106" s="25"/>
      <c r="AC106" s="22">
        <v>4</v>
      </c>
      <c r="AD106" s="22">
        <v>40</v>
      </c>
    </row>
    <row r="107" spans="1:30" x14ac:dyDescent="0.25">
      <c r="A107" s="24" t="s">
        <v>132</v>
      </c>
      <c r="B107" s="22"/>
      <c r="C107" s="25">
        <v>1</v>
      </c>
      <c r="D107" s="22"/>
      <c r="E107" s="22"/>
      <c r="F107" s="25">
        <v>1</v>
      </c>
      <c r="G107" s="22"/>
      <c r="H107" s="22"/>
      <c r="I107" s="22"/>
      <c r="J107" s="22"/>
      <c r="K107" s="25">
        <v>8</v>
      </c>
      <c r="L107" s="25">
        <v>5</v>
      </c>
      <c r="M107" s="25">
        <v>10</v>
      </c>
      <c r="N107" s="22">
        <f t="shared" si="1"/>
        <v>25</v>
      </c>
      <c r="Q107" s="24" t="s">
        <v>126</v>
      </c>
      <c r="R107" s="25">
        <v>1</v>
      </c>
      <c r="S107" s="25">
        <v>3</v>
      </c>
      <c r="T107" s="22">
        <v>3</v>
      </c>
      <c r="U107" s="22">
        <v>3</v>
      </c>
      <c r="V107" s="22">
        <v>1</v>
      </c>
      <c r="W107" s="25">
        <v>2</v>
      </c>
      <c r="X107" s="25">
        <v>2</v>
      </c>
      <c r="Y107" s="22">
        <v>4</v>
      </c>
      <c r="Z107" s="22">
        <v>5</v>
      </c>
      <c r="AA107" s="25">
        <v>2</v>
      </c>
      <c r="AB107" s="22"/>
      <c r="AC107" s="25">
        <v>3</v>
      </c>
      <c r="AD107" s="22">
        <v>29</v>
      </c>
    </row>
    <row r="108" spans="1:30" x14ac:dyDescent="0.25">
      <c r="A108" s="24" t="s">
        <v>134</v>
      </c>
      <c r="B108" s="22"/>
      <c r="C108" s="22"/>
      <c r="D108" s="22"/>
      <c r="E108" s="22"/>
      <c r="F108" s="22"/>
      <c r="G108" s="22"/>
      <c r="H108" s="22"/>
      <c r="I108" s="22"/>
      <c r="J108" s="25">
        <v>1</v>
      </c>
      <c r="K108" s="22"/>
      <c r="L108" s="25">
        <v>2</v>
      </c>
      <c r="M108" s="25">
        <v>1</v>
      </c>
      <c r="N108" s="22">
        <f t="shared" si="1"/>
        <v>4</v>
      </c>
      <c r="Q108" s="24" t="s">
        <v>127</v>
      </c>
      <c r="R108" s="25"/>
      <c r="S108" s="22">
        <v>1</v>
      </c>
      <c r="T108" s="25">
        <v>1</v>
      </c>
      <c r="U108" s="22">
        <v>1</v>
      </c>
      <c r="V108" s="25">
        <v>2</v>
      </c>
      <c r="W108" s="22">
        <v>1</v>
      </c>
      <c r="X108" s="22">
        <v>1</v>
      </c>
      <c r="Y108" s="22"/>
      <c r="Z108" s="22">
        <v>1</v>
      </c>
      <c r="AA108" s="25">
        <v>1</v>
      </c>
      <c r="AB108" s="25"/>
      <c r="AC108" s="22">
        <v>1</v>
      </c>
      <c r="AD108" s="22">
        <v>10</v>
      </c>
    </row>
    <row r="109" spans="1:30" x14ac:dyDescent="0.25">
      <c r="A109" s="24" t="s">
        <v>135</v>
      </c>
      <c r="B109" s="22"/>
      <c r="C109" s="22"/>
      <c r="D109" s="22"/>
      <c r="E109" s="22"/>
      <c r="F109" s="25">
        <v>1</v>
      </c>
      <c r="G109" s="25">
        <v>3</v>
      </c>
      <c r="H109" s="25"/>
      <c r="I109" s="22"/>
      <c r="J109" s="25">
        <v>1</v>
      </c>
      <c r="K109" s="25">
        <v>2</v>
      </c>
      <c r="L109" s="25">
        <v>3</v>
      </c>
      <c r="M109" s="25">
        <v>2</v>
      </c>
      <c r="N109" s="22">
        <f t="shared" si="1"/>
        <v>12</v>
      </c>
      <c r="Q109" s="24" t="s">
        <v>128</v>
      </c>
      <c r="R109" s="22"/>
      <c r="S109" s="25"/>
      <c r="T109" s="22"/>
      <c r="U109" s="25">
        <v>4</v>
      </c>
      <c r="V109" s="25"/>
      <c r="W109" s="22"/>
      <c r="X109" s="22">
        <v>5</v>
      </c>
      <c r="Y109" s="22">
        <v>2</v>
      </c>
      <c r="Z109" s="25">
        <v>1</v>
      </c>
      <c r="AA109" s="25"/>
      <c r="AB109" s="25"/>
      <c r="AC109" s="25"/>
      <c r="AD109" s="22">
        <v>12</v>
      </c>
    </row>
    <row r="110" spans="1:30" x14ac:dyDescent="0.25">
      <c r="A110" s="24" t="s">
        <v>136</v>
      </c>
      <c r="B110" s="22"/>
      <c r="C110" s="22"/>
      <c r="D110" s="25">
        <v>1</v>
      </c>
      <c r="E110" s="22"/>
      <c r="F110" s="25">
        <v>1</v>
      </c>
      <c r="G110" s="25">
        <v>1</v>
      </c>
      <c r="H110" s="25"/>
      <c r="I110" s="25">
        <v>1</v>
      </c>
      <c r="J110" s="25">
        <v>1</v>
      </c>
      <c r="K110" s="22"/>
      <c r="L110" s="25">
        <v>1</v>
      </c>
      <c r="M110" s="25">
        <v>2</v>
      </c>
      <c r="N110" s="22">
        <f t="shared" si="1"/>
        <v>8</v>
      </c>
      <c r="Q110" s="24" t="s">
        <v>129</v>
      </c>
      <c r="R110" s="25">
        <v>2</v>
      </c>
      <c r="S110" s="22"/>
      <c r="T110" s="22">
        <v>2</v>
      </c>
      <c r="U110" s="22">
        <v>1</v>
      </c>
      <c r="V110" s="25">
        <v>5</v>
      </c>
      <c r="W110" s="25">
        <v>1</v>
      </c>
      <c r="X110" s="25">
        <v>3</v>
      </c>
      <c r="Y110" s="25">
        <v>1</v>
      </c>
      <c r="Z110" s="22">
        <v>4</v>
      </c>
      <c r="AA110" s="25">
        <v>1</v>
      </c>
      <c r="AB110" s="25"/>
      <c r="AC110" s="22">
        <v>1</v>
      </c>
      <c r="AD110" s="22">
        <v>21</v>
      </c>
    </row>
    <row r="111" spans="1:30" x14ac:dyDescent="0.25">
      <c r="A111" s="24" t="s">
        <v>137</v>
      </c>
      <c r="B111" s="22"/>
      <c r="C111" s="22"/>
      <c r="D111" s="25">
        <v>1</v>
      </c>
      <c r="E111" s="25">
        <v>1</v>
      </c>
      <c r="F111" s="25">
        <v>1</v>
      </c>
      <c r="G111" s="22"/>
      <c r="H111" s="22"/>
      <c r="I111" s="22"/>
      <c r="J111" s="22"/>
      <c r="K111" s="25">
        <v>2</v>
      </c>
      <c r="L111" s="25">
        <v>7</v>
      </c>
      <c r="M111" s="22"/>
      <c r="N111" s="22">
        <f t="shared" si="1"/>
        <v>12</v>
      </c>
      <c r="Q111" s="24" t="s">
        <v>130</v>
      </c>
      <c r="R111" s="25">
        <v>17</v>
      </c>
      <c r="S111" s="25">
        <v>17</v>
      </c>
      <c r="T111" s="22">
        <v>26</v>
      </c>
      <c r="U111" s="22">
        <v>23</v>
      </c>
      <c r="V111" s="22">
        <v>20</v>
      </c>
      <c r="W111" s="25">
        <v>18</v>
      </c>
      <c r="X111" s="25">
        <v>14</v>
      </c>
      <c r="Y111" s="22">
        <v>20</v>
      </c>
      <c r="Z111" s="22">
        <v>28</v>
      </c>
      <c r="AA111" s="25">
        <v>24</v>
      </c>
      <c r="AB111" s="22">
        <v>4</v>
      </c>
      <c r="AC111" s="25">
        <v>33</v>
      </c>
      <c r="AD111" s="22">
        <v>244</v>
      </c>
    </row>
    <row r="112" spans="1:30" x14ac:dyDescent="0.25">
      <c r="A112" s="24" t="s">
        <v>139</v>
      </c>
      <c r="B112" s="22"/>
      <c r="C112" s="22"/>
      <c r="D112" s="25">
        <v>1</v>
      </c>
      <c r="E112" s="25">
        <v>3</v>
      </c>
      <c r="F112" s="25">
        <v>2</v>
      </c>
      <c r="G112" s="25">
        <v>2</v>
      </c>
      <c r="H112" s="25"/>
      <c r="I112" s="25">
        <v>1</v>
      </c>
      <c r="J112" s="22"/>
      <c r="K112" s="25">
        <v>8</v>
      </c>
      <c r="L112" s="22"/>
      <c r="M112" s="22"/>
      <c r="N112" s="22">
        <f t="shared" si="1"/>
        <v>17</v>
      </c>
      <c r="Q112" s="24" t="s">
        <v>131</v>
      </c>
      <c r="R112" s="25">
        <v>5</v>
      </c>
      <c r="S112" s="22">
        <v>5</v>
      </c>
      <c r="T112" s="25">
        <v>7</v>
      </c>
      <c r="U112" s="22">
        <v>6</v>
      </c>
      <c r="V112" s="25">
        <v>8</v>
      </c>
      <c r="W112" s="22">
        <v>4</v>
      </c>
      <c r="X112" s="22">
        <v>5</v>
      </c>
      <c r="Y112" s="22">
        <v>2</v>
      </c>
      <c r="Z112" s="22">
        <v>8</v>
      </c>
      <c r="AA112" s="25">
        <v>8</v>
      </c>
      <c r="AB112" s="25">
        <v>1</v>
      </c>
      <c r="AC112" s="22">
        <v>3</v>
      </c>
      <c r="AD112" s="22">
        <v>62</v>
      </c>
    </row>
    <row r="113" spans="1:30" x14ac:dyDescent="0.25">
      <c r="A113" s="24" t="s">
        <v>140</v>
      </c>
      <c r="B113" s="22"/>
      <c r="C113" s="25">
        <v>1</v>
      </c>
      <c r="D113" s="22"/>
      <c r="E113" s="25">
        <v>1</v>
      </c>
      <c r="F113" s="22"/>
      <c r="G113" s="22"/>
      <c r="H113" s="22"/>
      <c r="I113" s="25">
        <v>1</v>
      </c>
      <c r="J113" s="22"/>
      <c r="K113" s="22"/>
      <c r="L113" s="22"/>
      <c r="M113" s="22"/>
      <c r="N113" s="22">
        <f t="shared" si="1"/>
        <v>3</v>
      </c>
      <c r="Q113" s="24" t="s">
        <v>132</v>
      </c>
      <c r="R113" s="22">
        <v>6</v>
      </c>
      <c r="S113" s="25">
        <v>7</v>
      </c>
      <c r="T113" s="22">
        <v>20</v>
      </c>
      <c r="U113" s="25">
        <v>11</v>
      </c>
      <c r="V113" s="25">
        <v>9</v>
      </c>
      <c r="W113" s="22">
        <v>6</v>
      </c>
      <c r="X113" s="22">
        <v>8</v>
      </c>
      <c r="Y113" s="22">
        <v>8</v>
      </c>
      <c r="Z113" s="25">
        <v>11</v>
      </c>
      <c r="AA113" s="25">
        <v>11</v>
      </c>
      <c r="AB113" s="25">
        <v>2</v>
      </c>
      <c r="AC113" s="25">
        <v>11</v>
      </c>
      <c r="AD113" s="22">
        <v>110</v>
      </c>
    </row>
    <row r="114" spans="1:30" x14ac:dyDescent="0.25">
      <c r="A114" s="24" t="s">
        <v>141</v>
      </c>
      <c r="B114" s="22"/>
      <c r="C114" s="22"/>
      <c r="D114" s="25">
        <v>1</v>
      </c>
      <c r="E114" s="22"/>
      <c r="F114" s="22"/>
      <c r="G114" s="22"/>
      <c r="H114" s="22"/>
      <c r="I114" s="25">
        <v>2</v>
      </c>
      <c r="J114" s="22"/>
      <c r="K114" s="25">
        <v>1</v>
      </c>
      <c r="L114" s="25">
        <v>1</v>
      </c>
      <c r="M114" s="22"/>
      <c r="N114" s="22">
        <f t="shared" si="1"/>
        <v>5</v>
      </c>
      <c r="Q114" s="24" t="s">
        <v>133</v>
      </c>
      <c r="R114" s="25"/>
      <c r="S114" s="22"/>
      <c r="T114" s="22"/>
      <c r="U114" s="22">
        <v>1</v>
      </c>
      <c r="V114" s="25"/>
      <c r="W114" s="25"/>
      <c r="X114" s="25">
        <v>1</v>
      </c>
      <c r="Y114" s="25"/>
      <c r="Z114" s="22"/>
      <c r="AA114" s="25"/>
      <c r="AB114" s="25"/>
      <c r="AC114" s="22"/>
      <c r="AD114" s="22">
        <v>2</v>
      </c>
    </row>
    <row r="115" spans="1:30" x14ac:dyDescent="0.25">
      <c r="A115" s="24" t="s">
        <v>142</v>
      </c>
      <c r="B115" s="22"/>
      <c r="C115" s="22"/>
      <c r="D115" s="22"/>
      <c r="E115" s="22"/>
      <c r="F115" s="22"/>
      <c r="G115" s="25">
        <v>1</v>
      </c>
      <c r="H115" s="25"/>
      <c r="I115" s="25">
        <v>2</v>
      </c>
      <c r="J115" s="22"/>
      <c r="K115" s="25">
        <v>2</v>
      </c>
      <c r="L115" s="22"/>
      <c r="M115" s="22"/>
      <c r="N115" s="22">
        <f t="shared" si="1"/>
        <v>5</v>
      </c>
      <c r="Q115" s="24" t="s">
        <v>134</v>
      </c>
      <c r="R115" s="25">
        <v>1</v>
      </c>
      <c r="S115" s="25">
        <v>1</v>
      </c>
      <c r="T115" s="22">
        <v>2</v>
      </c>
      <c r="U115" s="22">
        <v>5</v>
      </c>
      <c r="V115" s="22">
        <v>2</v>
      </c>
      <c r="W115" s="25">
        <v>3</v>
      </c>
      <c r="X115" s="25">
        <v>1</v>
      </c>
      <c r="Y115" s="22">
        <v>1</v>
      </c>
      <c r="Z115" s="22">
        <v>8</v>
      </c>
      <c r="AA115" s="25">
        <v>5</v>
      </c>
      <c r="AB115" s="22"/>
      <c r="AC115" s="25">
        <v>7</v>
      </c>
      <c r="AD115" s="22">
        <v>36</v>
      </c>
    </row>
    <row r="116" spans="1:30" x14ac:dyDescent="0.25">
      <c r="A116" s="24" t="s">
        <v>143</v>
      </c>
      <c r="B116" s="22"/>
      <c r="C116" s="25">
        <v>3</v>
      </c>
      <c r="D116" s="22"/>
      <c r="E116" s="22"/>
      <c r="F116" s="25">
        <v>1</v>
      </c>
      <c r="G116" s="22"/>
      <c r="H116" s="22"/>
      <c r="I116" s="22"/>
      <c r="J116" s="22"/>
      <c r="K116" s="22"/>
      <c r="L116" s="25">
        <v>3</v>
      </c>
      <c r="M116" s="25">
        <v>2</v>
      </c>
      <c r="N116" s="22">
        <f t="shared" si="1"/>
        <v>9</v>
      </c>
      <c r="Q116" s="24" t="s">
        <v>135</v>
      </c>
      <c r="R116" s="25">
        <v>3</v>
      </c>
      <c r="S116" s="22">
        <v>2</v>
      </c>
      <c r="T116" s="25">
        <v>5</v>
      </c>
      <c r="U116" s="22">
        <v>3</v>
      </c>
      <c r="V116" s="25">
        <v>3</v>
      </c>
      <c r="W116" s="22">
        <v>2</v>
      </c>
      <c r="X116" s="22">
        <v>2</v>
      </c>
      <c r="Y116" s="22">
        <v>3</v>
      </c>
      <c r="Z116" s="22">
        <v>8</v>
      </c>
      <c r="AA116" s="25">
        <v>2</v>
      </c>
      <c r="AB116" s="25"/>
      <c r="AC116" s="22">
        <v>4</v>
      </c>
      <c r="AD116" s="22">
        <v>37</v>
      </c>
    </row>
    <row r="117" spans="1:30" x14ac:dyDescent="0.25">
      <c r="A117" s="24" t="s">
        <v>144</v>
      </c>
      <c r="B117" s="25">
        <v>1</v>
      </c>
      <c r="C117" s="25">
        <v>1</v>
      </c>
      <c r="D117" s="22"/>
      <c r="E117" s="25">
        <v>1</v>
      </c>
      <c r="F117" s="25">
        <v>1</v>
      </c>
      <c r="G117" s="25">
        <v>1</v>
      </c>
      <c r="H117" s="25"/>
      <c r="I117" s="25">
        <v>3</v>
      </c>
      <c r="J117" s="25">
        <v>3</v>
      </c>
      <c r="K117" s="25">
        <v>9</v>
      </c>
      <c r="L117" s="25">
        <v>15</v>
      </c>
      <c r="M117" s="25">
        <v>8</v>
      </c>
      <c r="N117" s="22">
        <f t="shared" si="1"/>
        <v>43</v>
      </c>
      <c r="Q117" s="24" t="s">
        <v>136</v>
      </c>
      <c r="R117" s="22">
        <v>8</v>
      </c>
      <c r="S117" s="25">
        <v>8</v>
      </c>
      <c r="T117" s="22">
        <v>4</v>
      </c>
      <c r="U117" s="25">
        <v>4</v>
      </c>
      <c r="V117" s="25">
        <v>11</v>
      </c>
      <c r="W117" s="22">
        <v>8</v>
      </c>
      <c r="X117" s="22">
        <v>7</v>
      </c>
      <c r="Y117" s="22">
        <v>5</v>
      </c>
      <c r="Z117" s="25">
        <v>5</v>
      </c>
      <c r="AA117" s="25">
        <v>4</v>
      </c>
      <c r="AB117" s="25">
        <v>1</v>
      </c>
      <c r="AC117" s="25">
        <v>8</v>
      </c>
      <c r="AD117" s="22">
        <v>73</v>
      </c>
    </row>
    <row r="118" spans="1:30" x14ac:dyDescent="0.25">
      <c r="A118" s="24" t="s">
        <v>145</v>
      </c>
      <c r="B118" s="25">
        <v>1</v>
      </c>
      <c r="C118" s="22"/>
      <c r="D118" s="22"/>
      <c r="E118" s="25">
        <v>1</v>
      </c>
      <c r="F118" s="25">
        <v>2</v>
      </c>
      <c r="G118" s="25">
        <v>4</v>
      </c>
      <c r="H118" s="25"/>
      <c r="I118" s="25">
        <v>2</v>
      </c>
      <c r="J118" s="25">
        <v>3</v>
      </c>
      <c r="K118" s="25">
        <v>1</v>
      </c>
      <c r="L118" s="25">
        <v>7</v>
      </c>
      <c r="M118" s="25">
        <v>1</v>
      </c>
      <c r="N118" s="22">
        <f t="shared" si="1"/>
        <v>22</v>
      </c>
      <c r="Q118" s="24" t="s">
        <v>137</v>
      </c>
      <c r="R118" s="25">
        <v>5</v>
      </c>
      <c r="S118" s="22">
        <v>4</v>
      </c>
      <c r="T118" s="22">
        <v>8</v>
      </c>
      <c r="U118" s="22">
        <v>8</v>
      </c>
      <c r="V118" s="25">
        <v>4</v>
      </c>
      <c r="W118" s="25">
        <v>3</v>
      </c>
      <c r="X118" s="25">
        <v>7</v>
      </c>
      <c r="Y118" s="25">
        <v>1</v>
      </c>
      <c r="Z118" s="22">
        <v>7</v>
      </c>
      <c r="AA118" s="25">
        <v>10</v>
      </c>
      <c r="AB118" s="25"/>
      <c r="AC118" s="22">
        <v>11</v>
      </c>
      <c r="AD118" s="22">
        <v>68</v>
      </c>
    </row>
    <row r="119" spans="1:30" x14ac:dyDescent="0.25">
      <c r="A119" s="24" t="s">
        <v>147</v>
      </c>
      <c r="B119" s="25">
        <v>4</v>
      </c>
      <c r="C119" s="25">
        <v>5</v>
      </c>
      <c r="D119" s="22"/>
      <c r="E119" s="25">
        <v>1</v>
      </c>
      <c r="F119" s="25">
        <v>5</v>
      </c>
      <c r="G119" s="25">
        <v>2</v>
      </c>
      <c r="H119" s="25"/>
      <c r="I119" s="22"/>
      <c r="J119" s="25">
        <v>2</v>
      </c>
      <c r="K119" s="25">
        <v>2</v>
      </c>
      <c r="L119" s="22"/>
      <c r="M119" s="25">
        <v>6</v>
      </c>
      <c r="N119" s="22">
        <f t="shared" si="1"/>
        <v>27</v>
      </c>
      <c r="Q119" s="24" t="s">
        <v>139</v>
      </c>
      <c r="R119" s="25">
        <v>1</v>
      </c>
      <c r="S119" s="25">
        <v>4</v>
      </c>
      <c r="T119" s="22">
        <v>5</v>
      </c>
      <c r="U119" s="22">
        <v>7</v>
      </c>
      <c r="V119" s="22">
        <v>4</v>
      </c>
      <c r="W119" s="25">
        <v>4</v>
      </c>
      <c r="X119" s="25">
        <v>3</v>
      </c>
      <c r="Y119" s="22"/>
      <c r="Z119" s="22"/>
      <c r="AA119" s="25">
        <v>10</v>
      </c>
      <c r="AB119" s="22"/>
      <c r="AC119" s="25">
        <v>5</v>
      </c>
      <c r="AD119" s="22">
        <v>43</v>
      </c>
    </row>
    <row r="120" spans="1:30" x14ac:dyDescent="0.25">
      <c r="A120" s="24" t="s">
        <v>146</v>
      </c>
      <c r="B120" s="25">
        <v>1</v>
      </c>
      <c r="C120" s="25">
        <v>3</v>
      </c>
      <c r="D120" s="25">
        <v>5</v>
      </c>
      <c r="E120" s="25">
        <v>2</v>
      </c>
      <c r="F120" s="25">
        <v>11</v>
      </c>
      <c r="G120" s="25">
        <v>2</v>
      </c>
      <c r="H120" s="25"/>
      <c r="I120" s="25">
        <v>2</v>
      </c>
      <c r="J120" s="25">
        <v>5</v>
      </c>
      <c r="K120" s="25">
        <v>1</v>
      </c>
      <c r="L120" s="25">
        <v>10</v>
      </c>
      <c r="M120" s="25">
        <v>5</v>
      </c>
      <c r="N120" s="22">
        <f t="shared" si="1"/>
        <v>47</v>
      </c>
      <c r="Q120" s="24" t="s">
        <v>140</v>
      </c>
      <c r="R120" s="25">
        <v>1</v>
      </c>
      <c r="S120" s="22"/>
      <c r="T120" s="25">
        <v>2</v>
      </c>
      <c r="U120" s="22"/>
      <c r="V120" s="25">
        <v>2</v>
      </c>
      <c r="W120" s="22">
        <v>3</v>
      </c>
      <c r="X120" s="22"/>
      <c r="Y120" s="22">
        <v>1</v>
      </c>
      <c r="Z120" s="22"/>
      <c r="AA120" s="25">
        <v>4</v>
      </c>
      <c r="AB120" s="25"/>
      <c r="AC120" s="22">
        <v>2</v>
      </c>
      <c r="AD120" s="22">
        <v>15</v>
      </c>
    </row>
    <row r="121" spans="1:30" x14ac:dyDescent="0.25">
      <c r="A121" s="24" t="s">
        <v>148</v>
      </c>
      <c r="B121" s="25">
        <v>1</v>
      </c>
      <c r="C121" s="25">
        <v>1</v>
      </c>
      <c r="D121" s="25">
        <v>4</v>
      </c>
      <c r="E121" s="25">
        <v>1</v>
      </c>
      <c r="F121" s="25">
        <v>3</v>
      </c>
      <c r="G121" s="22"/>
      <c r="H121" s="22"/>
      <c r="I121" s="25">
        <v>2</v>
      </c>
      <c r="J121" s="25">
        <v>1</v>
      </c>
      <c r="K121" s="25">
        <v>2</v>
      </c>
      <c r="L121" s="25">
        <v>1</v>
      </c>
      <c r="M121" s="25">
        <v>2</v>
      </c>
      <c r="N121" s="22">
        <f t="shared" si="1"/>
        <v>18</v>
      </c>
      <c r="Q121" s="24" t="s">
        <v>141</v>
      </c>
      <c r="R121" s="22">
        <v>1</v>
      </c>
      <c r="S121" s="25"/>
      <c r="T121" s="22">
        <v>5</v>
      </c>
      <c r="U121" s="25"/>
      <c r="V121" s="25">
        <v>2</v>
      </c>
      <c r="W121" s="22">
        <v>4</v>
      </c>
      <c r="X121" s="22">
        <v>2</v>
      </c>
      <c r="Y121" s="22"/>
      <c r="Z121" s="25"/>
      <c r="AA121" s="25"/>
      <c r="AB121" s="25"/>
      <c r="AC121" s="25">
        <v>2</v>
      </c>
      <c r="AD121" s="22">
        <v>16</v>
      </c>
    </row>
    <row r="122" spans="1:30" x14ac:dyDescent="0.25">
      <c r="A122" s="24" t="s">
        <v>149</v>
      </c>
      <c r="B122" s="22"/>
      <c r="C122" s="25">
        <v>3</v>
      </c>
      <c r="D122" s="25">
        <v>1</v>
      </c>
      <c r="E122" s="25">
        <v>3</v>
      </c>
      <c r="F122" s="25">
        <v>2</v>
      </c>
      <c r="G122" s="25">
        <v>5</v>
      </c>
      <c r="H122" s="25"/>
      <c r="I122" s="25">
        <v>3</v>
      </c>
      <c r="J122" s="25">
        <v>2</v>
      </c>
      <c r="K122" s="25">
        <v>2</v>
      </c>
      <c r="L122" s="25">
        <v>4</v>
      </c>
      <c r="M122" s="25">
        <v>2</v>
      </c>
      <c r="N122" s="22">
        <f t="shared" si="1"/>
        <v>27</v>
      </c>
      <c r="Q122" s="24" t="s">
        <v>142</v>
      </c>
      <c r="R122" s="25"/>
      <c r="S122" s="22"/>
      <c r="T122" s="22">
        <v>2</v>
      </c>
      <c r="U122" s="22">
        <v>2</v>
      </c>
      <c r="V122" s="25">
        <v>4</v>
      </c>
      <c r="W122" s="25">
        <v>2</v>
      </c>
      <c r="X122" s="25">
        <v>3</v>
      </c>
      <c r="Y122" s="25">
        <v>3</v>
      </c>
      <c r="Z122" s="22"/>
      <c r="AA122" s="25">
        <v>5</v>
      </c>
      <c r="AB122" s="25"/>
      <c r="AC122" s="22">
        <v>4</v>
      </c>
      <c r="AD122" s="22">
        <v>25</v>
      </c>
    </row>
    <row r="123" spans="1:30" x14ac:dyDescent="0.25">
      <c r="A123" s="24" t="s">
        <v>150</v>
      </c>
      <c r="B123" s="22"/>
      <c r="C123" s="22"/>
      <c r="D123" s="22"/>
      <c r="E123" s="22"/>
      <c r="F123" s="25">
        <v>3</v>
      </c>
      <c r="G123" s="22"/>
      <c r="H123" s="22"/>
      <c r="I123" s="25">
        <v>4</v>
      </c>
      <c r="J123" s="25">
        <v>2</v>
      </c>
      <c r="K123" s="25">
        <v>1</v>
      </c>
      <c r="L123" s="22"/>
      <c r="M123" s="25">
        <v>2</v>
      </c>
      <c r="N123" s="22">
        <f t="shared" si="1"/>
        <v>12</v>
      </c>
      <c r="Q123" s="24" t="s">
        <v>143</v>
      </c>
      <c r="R123" s="25">
        <v>2</v>
      </c>
      <c r="S123" s="25">
        <v>5</v>
      </c>
      <c r="T123" s="22">
        <v>2</v>
      </c>
      <c r="U123" s="22">
        <v>5</v>
      </c>
      <c r="V123" s="22">
        <v>3</v>
      </c>
      <c r="W123" s="25">
        <v>3</v>
      </c>
      <c r="X123" s="25">
        <v>4</v>
      </c>
      <c r="Y123" s="22">
        <v>3</v>
      </c>
      <c r="Z123" s="22">
        <v>1</v>
      </c>
      <c r="AA123" s="25"/>
      <c r="AB123" s="22">
        <v>1</v>
      </c>
      <c r="AC123" s="25">
        <v>5</v>
      </c>
      <c r="AD123" s="22">
        <v>34</v>
      </c>
    </row>
    <row r="124" spans="1:30" x14ac:dyDescent="0.25">
      <c r="A124" s="24" t="s">
        <v>151</v>
      </c>
      <c r="B124" s="22"/>
      <c r="C124" s="25">
        <v>2</v>
      </c>
      <c r="D124" s="25">
        <v>1</v>
      </c>
      <c r="E124" s="22"/>
      <c r="F124" s="25">
        <v>1</v>
      </c>
      <c r="G124" s="22"/>
      <c r="H124" s="22"/>
      <c r="I124" s="25">
        <v>1</v>
      </c>
      <c r="J124" s="22"/>
      <c r="K124" s="25">
        <v>1</v>
      </c>
      <c r="L124" s="25">
        <v>3</v>
      </c>
      <c r="M124" s="25">
        <v>1</v>
      </c>
      <c r="N124" s="22">
        <f t="shared" si="1"/>
        <v>10</v>
      </c>
      <c r="Q124" s="24" t="s">
        <v>144</v>
      </c>
      <c r="R124" s="25">
        <v>15</v>
      </c>
      <c r="S124" s="22">
        <v>2</v>
      </c>
      <c r="T124" s="25">
        <v>13</v>
      </c>
      <c r="U124" s="22">
        <v>24</v>
      </c>
      <c r="V124" s="25">
        <v>11</v>
      </c>
      <c r="W124" s="22">
        <v>5</v>
      </c>
      <c r="X124" s="22">
        <v>8</v>
      </c>
      <c r="Y124" s="22">
        <v>10</v>
      </c>
      <c r="Z124" s="22">
        <v>17</v>
      </c>
      <c r="AA124" s="25">
        <v>7</v>
      </c>
      <c r="AB124" s="25">
        <v>2</v>
      </c>
      <c r="AC124" s="22">
        <v>7</v>
      </c>
      <c r="AD124" s="22">
        <v>121</v>
      </c>
    </row>
    <row r="125" spans="1:30" x14ac:dyDescent="0.25">
      <c r="A125" s="24" t="s">
        <v>152</v>
      </c>
      <c r="B125" s="22"/>
      <c r="C125" s="25">
        <v>3</v>
      </c>
      <c r="D125" s="25">
        <v>1</v>
      </c>
      <c r="E125" s="25">
        <v>1</v>
      </c>
      <c r="F125" s="25">
        <v>3</v>
      </c>
      <c r="G125" s="22"/>
      <c r="H125" s="22"/>
      <c r="I125" s="25">
        <v>3</v>
      </c>
      <c r="J125" s="22"/>
      <c r="K125" s="22"/>
      <c r="L125" s="25">
        <v>1</v>
      </c>
      <c r="M125" s="22"/>
      <c r="N125" s="22">
        <f t="shared" si="1"/>
        <v>12</v>
      </c>
      <c r="Q125" s="24" t="s">
        <v>145</v>
      </c>
      <c r="R125" s="22">
        <v>6</v>
      </c>
      <c r="S125" s="25">
        <v>4</v>
      </c>
      <c r="T125" s="22">
        <v>1</v>
      </c>
      <c r="U125" s="25">
        <v>3</v>
      </c>
      <c r="V125" s="25">
        <v>11</v>
      </c>
      <c r="W125" s="22">
        <v>8</v>
      </c>
      <c r="X125" s="22">
        <v>9</v>
      </c>
      <c r="Y125" s="22">
        <v>13</v>
      </c>
      <c r="Z125" s="25">
        <v>11</v>
      </c>
      <c r="AA125" s="25">
        <v>7</v>
      </c>
      <c r="AB125" s="25"/>
      <c r="AC125" s="25">
        <v>8</v>
      </c>
      <c r="AD125" s="22">
        <v>81</v>
      </c>
    </row>
    <row r="126" spans="1:30" x14ac:dyDescent="0.25">
      <c r="A126" s="24" t="s">
        <v>153</v>
      </c>
      <c r="B126" s="22"/>
      <c r="C126" s="22"/>
      <c r="D126" s="25">
        <v>1</v>
      </c>
      <c r="E126" s="25">
        <v>1</v>
      </c>
      <c r="F126" s="25">
        <v>3</v>
      </c>
      <c r="G126" s="25">
        <v>1</v>
      </c>
      <c r="H126" s="25"/>
      <c r="I126" s="25">
        <v>1</v>
      </c>
      <c r="J126" s="22"/>
      <c r="K126" s="25">
        <v>1</v>
      </c>
      <c r="L126" s="25">
        <v>2</v>
      </c>
      <c r="M126" s="22"/>
      <c r="N126" s="22">
        <f t="shared" si="1"/>
        <v>10</v>
      </c>
      <c r="Q126" s="24" t="s">
        <v>147</v>
      </c>
      <c r="R126" s="25">
        <v>4</v>
      </c>
      <c r="S126" s="22">
        <v>8</v>
      </c>
      <c r="T126" s="22">
        <v>10</v>
      </c>
      <c r="U126" s="22">
        <v>9</v>
      </c>
      <c r="V126" s="25">
        <v>4</v>
      </c>
      <c r="W126" s="25">
        <v>4</v>
      </c>
      <c r="X126" s="25">
        <v>1</v>
      </c>
      <c r="Y126" s="25">
        <v>5</v>
      </c>
      <c r="Z126" s="22">
        <v>7</v>
      </c>
      <c r="AA126" s="25"/>
      <c r="AB126" s="25"/>
      <c r="AC126" s="22">
        <v>9</v>
      </c>
      <c r="AD126" s="22">
        <v>61</v>
      </c>
    </row>
    <row r="127" spans="1:30" x14ac:dyDescent="0.25">
      <c r="A127" s="24" t="s">
        <v>158</v>
      </c>
      <c r="B127" s="22"/>
      <c r="C127" s="22"/>
      <c r="D127" s="25">
        <v>2</v>
      </c>
      <c r="E127" s="22"/>
      <c r="F127" s="22"/>
      <c r="G127" s="22"/>
      <c r="H127" s="22"/>
      <c r="I127" s="22"/>
      <c r="J127" s="22"/>
      <c r="K127" s="25">
        <v>1</v>
      </c>
      <c r="L127" s="25">
        <v>1</v>
      </c>
      <c r="M127" s="22"/>
      <c r="N127" s="22">
        <f t="shared" si="1"/>
        <v>4</v>
      </c>
      <c r="Q127" s="24" t="s">
        <v>146</v>
      </c>
      <c r="R127" s="25">
        <v>10</v>
      </c>
      <c r="S127" s="25">
        <v>16</v>
      </c>
      <c r="T127" s="22">
        <v>18</v>
      </c>
      <c r="U127" s="22">
        <v>13</v>
      </c>
      <c r="V127" s="22">
        <v>20</v>
      </c>
      <c r="W127" s="25">
        <v>10</v>
      </c>
      <c r="X127" s="25">
        <v>10</v>
      </c>
      <c r="Y127" s="22"/>
      <c r="Z127" s="22">
        <v>6</v>
      </c>
      <c r="AA127" s="25">
        <v>8</v>
      </c>
      <c r="AB127" s="22">
        <v>2</v>
      </c>
      <c r="AC127" s="25">
        <v>5</v>
      </c>
      <c r="AD127" s="22">
        <v>118</v>
      </c>
    </row>
    <row r="128" spans="1:30" x14ac:dyDescent="0.25">
      <c r="A128" s="24" t="s">
        <v>154</v>
      </c>
      <c r="B128" s="22"/>
      <c r="C128" s="22"/>
      <c r="D128" s="25">
        <v>1</v>
      </c>
      <c r="E128" s="25">
        <v>1</v>
      </c>
      <c r="F128" s="25">
        <v>2</v>
      </c>
      <c r="G128" s="25">
        <v>3</v>
      </c>
      <c r="H128" s="25"/>
      <c r="I128" s="22"/>
      <c r="J128" s="22"/>
      <c r="K128" s="25">
        <v>2</v>
      </c>
      <c r="L128" s="25">
        <v>1</v>
      </c>
      <c r="M128" s="25">
        <v>1</v>
      </c>
      <c r="N128" s="22">
        <f t="shared" si="1"/>
        <v>11</v>
      </c>
      <c r="Q128" s="24" t="s">
        <v>148</v>
      </c>
      <c r="R128" s="25">
        <v>1</v>
      </c>
      <c r="S128" s="22">
        <v>6</v>
      </c>
      <c r="T128" s="25">
        <v>3</v>
      </c>
      <c r="U128" s="22">
        <v>7</v>
      </c>
      <c r="V128" s="25">
        <v>6</v>
      </c>
      <c r="W128" s="22">
        <v>4</v>
      </c>
      <c r="X128" s="22">
        <v>1</v>
      </c>
      <c r="Y128" s="22">
        <v>1</v>
      </c>
      <c r="Z128" s="22">
        <v>3</v>
      </c>
      <c r="AA128" s="25">
        <v>3</v>
      </c>
      <c r="AB128" s="25">
        <v>1</v>
      </c>
      <c r="AC128" s="22">
        <v>5</v>
      </c>
      <c r="AD128" s="22">
        <v>41</v>
      </c>
    </row>
    <row r="129" spans="1:30" x14ac:dyDescent="0.25">
      <c r="A129" s="24" t="s">
        <v>155</v>
      </c>
      <c r="B129" s="25">
        <v>1</v>
      </c>
      <c r="C129" s="25">
        <v>1</v>
      </c>
      <c r="D129" s="22"/>
      <c r="E129" s="22"/>
      <c r="F129" s="25">
        <v>1</v>
      </c>
      <c r="G129" s="25">
        <v>1</v>
      </c>
      <c r="H129" s="25"/>
      <c r="I129" s="22"/>
      <c r="J129" s="22"/>
      <c r="K129" s="22"/>
      <c r="L129" s="22"/>
      <c r="M129" s="22"/>
      <c r="N129" s="22">
        <f t="shared" si="1"/>
        <v>4</v>
      </c>
      <c r="Q129" s="24" t="s">
        <v>149</v>
      </c>
      <c r="R129" s="22">
        <v>6</v>
      </c>
      <c r="S129" s="25">
        <v>2</v>
      </c>
      <c r="T129" s="22">
        <v>11</v>
      </c>
      <c r="U129" s="25">
        <v>11</v>
      </c>
      <c r="V129" s="25">
        <v>6</v>
      </c>
      <c r="W129" s="22">
        <v>5</v>
      </c>
      <c r="X129" s="22">
        <v>1</v>
      </c>
      <c r="Y129" s="22">
        <v>2</v>
      </c>
      <c r="Z129" s="25">
        <v>5</v>
      </c>
      <c r="AA129" s="25">
        <v>2</v>
      </c>
      <c r="AB129" s="25">
        <v>4</v>
      </c>
      <c r="AC129" s="25">
        <v>9</v>
      </c>
      <c r="AD129" s="22">
        <v>64</v>
      </c>
    </row>
    <row r="130" spans="1:30" x14ac:dyDescent="0.25">
      <c r="A130" s="24" t="s">
        <v>156</v>
      </c>
      <c r="B130" s="25">
        <v>1</v>
      </c>
      <c r="C130" s="22"/>
      <c r="D130" s="22"/>
      <c r="E130" s="22"/>
      <c r="F130" s="22"/>
      <c r="G130" s="22"/>
      <c r="H130" s="22"/>
      <c r="I130" s="22"/>
      <c r="J130" s="25">
        <v>1</v>
      </c>
      <c r="K130" s="25">
        <v>1</v>
      </c>
      <c r="L130" s="25">
        <v>1</v>
      </c>
      <c r="M130" s="25">
        <v>1</v>
      </c>
      <c r="N130" s="22">
        <f t="shared" si="1"/>
        <v>5</v>
      </c>
      <c r="Q130" s="24" t="s">
        <v>150</v>
      </c>
      <c r="R130" s="25"/>
      <c r="S130" s="22">
        <v>3</v>
      </c>
      <c r="T130" s="22">
        <v>3</v>
      </c>
      <c r="U130" s="22"/>
      <c r="V130" s="25">
        <v>6</v>
      </c>
      <c r="W130" s="25">
        <v>1</v>
      </c>
      <c r="X130" s="25"/>
      <c r="Y130" s="25">
        <v>3</v>
      </c>
      <c r="Z130" s="22">
        <v>4</v>
      </c>
      <c r="AA130" s="25"/>
      <c r="AB130" s="25">
        <v>2</v>
      </c>
      <c r="AC130" s="22">
        <v>3</v>
      </c>
      <c r="AD130" s="22">
        <v>25</v>
      </c>
    </row>
    <row r="131" spans="1:30" x14ac:dyDescent="0.25">
      <c r="A131" s="24" t="s">
        <v>157</v>
      </c>
      <c r="B131" s="25">
        <v>1</v>
      </c>
      <c r="C131" s="25">
        <v>1</v>
      </c>
      <c r="D131" s="25">
        <v>1</v>
      </c>
      <c r="E131" s="22"/>
      <c r="F131" s="25">
        <v>4</v>
      </c>
      <c r="G131" s="25">
        <v>7</v>
      </c>
      <c r="H131" s="25"/>
      <c r="I131" s="22"/>
      <c r="J131" s="25">
        <v>1</v>
      </c>
      <c r="K131" s="25">
        <v>2</v>
      </c>
      <c r="L131" s="25">
        <v>15</v>
      </c>
      <c r="M131" s="25">
        <v>7</v>
      </c>
      <c r="N131" s="22">
        <f t="shared" si="1"/>
        <v>39</v>
      </c>
      <c r="Q131" s="24" t="s">
        <v>151</v>
      </c>
      <c r="R131" s="25">
        <v>3</v>
      </c>
      <c r="S131" s="25">
        <v>4</v>
      </c>
      <c r="T131" s="22">
        <v>2</v>
      </c>
      <c r="U131" s="22">
        <v>2</v>
      </c>
      <c r="V131" s="22">
        <v>3</v>
      </c>
      <c r="W131" s="25">
        <v>5</v>
      </c>
      <c r="X131" s="25">
        <v>1</v>
      </c>
      <c r="Y131" s="22">
        <v>4</v>
      </c>
      <c r="Z131" s="22">
        <v>1</v>
      </c>
      <c r="AA131" s="25"/>
      <c r="AB131" s="22"/>
      <c r="AC131" s="25">
        <v>3</v>
      </c>
      <c r="AD131" s="22">
        <v>28</v>
      </c>
    </row>
    <row r="132" spans="1:30" x14ac:dyDescent="0.25">
      <c r="A132" s="24" t="s">
        <v>159</v>
      </c>
      <c r="B132" s="25">
        <v>3</v>
      </c>
      <c r="C132" s="25">
        <v>3</v>
      </c>
      <c r="D132" s="25">
        <v>2</v>
      </c>
      <c r="E132" s="25">
        <v>1</v>
      </c>
      <c r="F132" s="25">
        <v>1</v>
      </c>
      <c r="G132" s="25">
        <v>4</v>
      </c>
      <c r="H132" s="25"/>
      <c r="I132" s="25">
        <v>1</v>
      </c>
      <c r="J132" s="25">
        <v>1</v>
      </c>
      <c r="K132" s="22"/>
      <c r="L132" s="25">
        <v>1</v>
      </c>
      <c r="M132" s="25">
        <v>5</v>
      </c>
      <c r="N132" s="22">
        <f t="shared" ref="N132:N140" si="2">SUM(B132:M132)</f>
        <v>22</v>
      </c>
      <c r="Q132" s="24" t="s">
        <v>152</v>
      </c>
      <c r="R132" s="25"/>
      <c r="S132" s="22">
        <v>1</v>
      </c>
      <c r="T132" s="25"/>
      <c r="U132" s="22">
        <v>2</v>
      </c>
      <c r="V132" s="25">
        <v>1</v>
      </c>
      <c r="W132" s="22">
        <v>2</v>
      </c>
      <c r="X132" s="22">
        <v>3</v>
      </c>
      <c r="Y132" s="22">
        <v>4</v>
      </c>
      <c r="Z132" s="22"/>
      <c r="AA132" s="25"/>
      <c r="AB132" s="25">
        <v>1</v>
      </c>
      <c r="AC132" s="22"/>
      <c r="AD132" s="22">
        <v>14</v>
      </c>
    </row>
    <row r="133" spans="1:30" x14ac:dyDescent="0.25">
      <c r="A133" s="24" t="s">
        <v>160</v>
      </c>
      <c r="B133" s="25">
        <v>4</v>
      </c>
      <c r="C133" s="22"/>
      <c r="D133" s="25">
        <v>1</v>
      </c>
      <c r="E133" s="22"/>
      <c r="F133" s="25">
        <v>5</v>
      </c>
      <c r="G133" s="22"/>
      <c r="H133" s="22"/>
      <c r="I133" s="25">
        <v>2</v>
      </c>
      <c r="J133" s="25">
        <v>2</v>
      </c>
      <c r="K133" s="25">
        <v>3</v>
      </c>
      <c r="L133" s="25">
        <v>1</v>
      </c>
      <c r="M133" s="25">
        <v>3</v>
      </c>
      <c r="N133" s="22">
        <f t="shared" si="2"/>
        <v>21</v>
      </c>
      <c r="Q133" s="24" t="s">
        <v>153</v>
      </c>
      <c r="R133" s="22">
        <v>2</v>
      </c>
      <c r="S133" s="25">
        <v>2</v>
      </c>
      <c r="T133" s="22">
        <v>5</v>
      </c>
      <c r="U133" s="25">
        <v>2</v>
      </c>
      <c r="V133" s="25">
        <v>4</v>
      </c>
      <c r="W133" s="22">
        <v>2</v>
      </c>
      <c r="X133" s="22">
        <v>4</v>
      </c>
      <c r="Y133" s="22">
        <v>1</v>
      </c>
      <c r="Z133" s="25">
        <v>1</v>
      </c>
      <c r="AA133" s="25">
        <v>3</v>
      </c>
      <c r="AB133" s="25">
        <v>1</v>
      </c>
      <c r="AC133" s="25">
        <v>1</v>
      </c>
      <c r="AD133" s="22">
        <v>28</v>
      </c>
    </row>
    <row r="134" spans="1:30" x14ac:dyDescent="0.25">
      <c r="A134" s="24" t="s">
        <v>161</v>
      </c>
      <c r="B134" s="25">
        <v>2</v>
      </c>
      <c r="C134" s="22"/>
      <c r="D134" s="25">
        <v>1</v>
      </c>
      <c r="E134" s="22"/>
      <c r="F134" s="22"/>
      <c r="G134" s="25">
        <v>1</v>
      </c>
      <c r="H134" s="25"/>
      <c r="I134" s="22"/>
      <c r="J134" s="25">
        <v>1</v>
      </c>
      <c r="K134" s="25">
        <v>6</v>
      </c>
      <c r="L134" s="25">
        <v>2</v>
      </c>
      <c r="M134" s="25">
        <v>2</v>
      </c>
      <c r="N134" s="22">
        <f t="shared" si="2"/>
        <v>15</v>
      </c>
      <c r="Q134" s="24" t="s">
        <v>158</v>
      </c>
      <c r="R134" s="25">
        <v>1</v>
      </c>
      <c r="S134" s="22">
        <v>2</v>
      </c>
      <c r="T134" s="22">
        <v>2</v>
      </c>
      <c r="U134" s="22"/>
      <c r="V134" s="25">
        <v>2</v>
      </c>
      <c r="W134" s="25">
        <v>3</v>
      </c>
      <c r="X134" s="25">
        <v>1</v>
      </c>
      <c r="Y134" s="25"/>
      <c r="Z134" s="22"/>
      <c r="AA134" s="25">
        <v>1</v>
      </c>
      <c r="AB134" s="25"/>
      <c r="AC134" s="22">
        <v>2</v>
      </c>
      <c r="AD134" s="22">
        <v>14</v>
      </c>
    </row>
    <row r="135" spans="1:30" x14ac:dyDescent="0.25">
      <c r="A135" s="24" t="s">
        <v>162</v>
      </c>
      <c r="B135" s="22"/>
      <c r="C135" s="22"/>
      <c r="D135" s="22"/>
      <c r="E135" s="22"/>
      <c r="F135" s="22"/>
      <c r="G135" s="22"/>
      <c r="H135" s="22"/>
      <c r="I135" s="22"/>
      <c r="J135" s="22"/>
      <c r="K135" s="22"/>
      <c r="L135" s="25">
        <v>1</v>
      </c>
      <c r="M135" s="22"/>
      <c r="N135" s="22">
        <f t="shared" si="2"/>
        <v>1</v>
      </c>
      <c r="Q135" s="24" t="s">
        <v>154</v>
      </c>
      <c r="R135" s="25">
        <v>1</v>
      </c>
      <c r="S135" s="25">
        <v>8</v>
      </c>
      <c r="T135" s="22">
        <v>3</v>
      </c>
      <c r="U135" s="22">
        <v>4</v>
      </c>
      <c r="V135" s="22">
        <v>6</v>
      </c>
      <c r="W135" s="25">
        <v>3</v>
      </c>
      <c r="X135" s="25">
        <v>4</v>
      </c>
      <c r="Y135" s="22">
        <v>1</v>
      </c>
      <c r="Z135" s="22">
        <v>5</v>
      </c>
      <c r="AA135" s="25">
        <v>4</v>
      </c>
      <c r="AB135" s="22">
        <v>4</v>
      </c>
      <c r="AC135" s="25">
        <v>3</v>
      </c>
      <c r="AD135" s="22">
        <v>46</v>
      </c>
    </row>
    <row r="136" spans="1:30" x14ac:dyDescent="0.25">
      <c r="A136" s="24" t="s">
        <v>163</v>
      </c>
      <c r="B136" s="25">
        <v>2</v>
      </c>
      <c r="C136" s="25">
        <v>4</v>
      </c>
      <c r="D136" s="25">
        <v>2</v>
      </c>
      <c r="E136" s="22"/>
      <c r="F136" s="25">
        <v>4</v>
      </c>
      <c r="G136" s="25">
        <v>10</v>
      </c>
      <c r="H136" s="25"/>
      <c r="I136" s="22"/>
      <c r="J136" s="22"/>
      <c r="K136" s="25">
        <v>7</v>
      </c>
      <c r="L136" s="25">
        <v>9</v>
      </c>
      <c r="M136" s="25">
        <v>9</v>
      </c>
      <c r="N136" s="22">
        <f t="shared" si="2"/>
        <v>47</v>
      </c>
      <c r="Q136" s="24" t="s">
        <v>155</v>
      </c>
      <c r="R136" s="25">
        <v>1</v>
      </c>
      <c r="S136" s="22"/>
      <c r="T136" s="25">
        <v>2</v>
      </c>
      <c r="U136" s="22">
        <v>2</v>
      </c>
      <c r="V136" s="25">
        <v>1</v>
      </c>
      <c r="W136" s="22">
        <v>1</v>
      </c>
      <c r="X136" s="22">
        <v>1</v>
      </c>
      <c r="Y136" s="22">
        <v>4</v>
      </c>
      <c r="Z136" s="22">
        <v>4</v>
      </c>
      <c r="AA136" s="25">
        <v>3</v>
      </c>
      <c r="AB136" s="25">
        <v>2</v>
      </c>
      <c r="AC136" s="22">
        <v>3</v>
      </c>
      <c r="AD136" s="22">
        <v>24</v>
      </c>
    </row>
    <row r="137" spans="1:30" x14ac:dyDescent="0.25">
      <c r="A137" s="24" t="s">
        <v>164</v>
      </c>
      <c r="B137" s="25">
        <v>1</v>
      </c>
      <c r="C137" s="22"/>
      <c r="D137" s="25">
        <v>2</v>
      </c>
      <c r="E137" s="22"/>
      <c r="F137" s="25">
        <v>1</v>
      </c>
      <c r="G137" s="22"/>
      <c r="H137" s="22"/>
      <c r="I137" s="22"/>
      <c r="J137" s="25">
        <v>1</v>
      </c>
      <c r="K137" s="25">
        <v>1</v>
      </c>
      <c r="L137" s="25">
        <v>3</v>
      </c>
      <c r="M137" s="25">
        <v>2</v>
      </c>
      <c r="N137" s="22">
        <f t="shared" si="2"/>
        <v>11</v>
      </c>
      <c r="Q137" s="24" t="s">
        <v>156</v>
      </c>
      <c r="R137" s="22">
        <v>4</v>
      </c>
      <c r="S137" s="25"/>
      <c r="T137" s="22">
        <v>1</v>
      </c>
      <c r="U137" s="25">
        <v>3</v>
      </c>
      <c r="V137" s="25">
        <v>3</v>
      </c>
      <c r="W137" s="22"/>
      <c r="X137" s="22"/>
      <c r="Y137" s="22">
        <v>2</v>
      </c>
      <c r="Z137" s="25">
        <v>3</v>
      </c>
      <c r="AA137" s="25">
        <v>1</v>
      </c>
      <c r="AB137" s="25"/>
      <c r="AC137" s="25">
        <v>4</v>
      </c>
      <c r="AD137" s="22">
        <v>21</v>
      </c>
    </row>
    <row r="138" spans="1:30" x14ac:dyDescent="0.25">
      <c r="A138" s="24" t="s">
        <v>165</v>
      </c>
      <c r="B138" s="25">
        <v>2</v>
      </c>
      <c r="C138" s="22"/>
      <c r="D138" s="22"/>
      <c r="E138" s="22"/>
      <c r="F138" s="22"/>
      <c r="G138" s="22"/>
      <c r="H138" s="22"/>
      <c r="I138" s="25">
        <v>2</v>
      </c>
      <c r="J138" s="22"/>
      <c r="K138" s="25">
        <v>3</v>
      </c>
      <c r="L138" s="25">
        <v>2</v>
      </c>
      <c r="M138" s="25">
        <v>2</v>
      </c>
      <c r="N138" s="22">
        <f t="shared" si="2"/>
        <v>11</v>
      </c>
      <c r="Q138" s="24" t="s">
        <v>157</v>
      </c>
      <c r="R138" s="25">
        <v>4</v>
      </c>
      <c r="S138" s="22">
        <v>12</v>
      </c>
      <c r="T138" s="22">
        <v>12</v>
      </c>
      <c r="U138" s="22">
        <v>14</v>
      </c>
      <c r="V138" s="25">
        <v>12</v>
      </c>
      <c r="W138" s="25">
        <v>14</v>
      </c>
      <c r="X138" s="25">
        <v>6</v>
      </c>
      <c r="Y138" s="25">
        <v>1</v>
      </c>
      <c r="Z138" s="22">
        <v>7</v>
      </c>
      <c r="AA138" s="25">
        <v>2</v>
      </c>
      <c r="AB138" s="25">
        <v>1</v>
      </c>
      <c r="AC138" s="22">
        <v>15</v>
      </c>
      <c r="AD138" s="22">
        <v>100</v>
      </c>
    </row>
    <row r="139" spans="1:30" x14ac:dyDescent="0.25">
      <c r="A139" s="24" t="s">
        <v>166</v>
      </c>
      <c r="B139" s="25">
        <v>1</v>
      </c>
      <c r="C139" s="22"/>
      <c r="D139" s="25">
        <v>2</v>
      </c>
      <c r="E139" s="25">
        <v>1</v>
      </c>
      <c r="F139" s="25">
        <v>1</v>
      </c>
      <c r="G139" s="25">
        <v>1</v>
      </c>
      <c r="H139" s="25"/>
      <c r="I139" s="22"/>
      <c r="J139" s="22"/>
      <c r="K139" s="25">
        <v>1</v>
      </c>
      <c r="L139" s="25">
        <v>3</v>
      </c>
      <c r="M139" s="25">
        <v>1</v>
      </c>
      <c r="N139" s="22">
        <f t="shared" si="2"/>
        <v>11</v>
      </c>
      <c r="Q139" s="24" t="s">
        <v>159</v>
      </c>
      <c r="R139" s="25">
        <v>3</v>
      </c>
      <c r="S139" s="25">
        <v>10</v>
      </c>
      <c r="T139" s="22">
        <v>9</v>
      </c>
      <c r="U139" s="22">
        <v>6</v>
      </c>
      <c r="V139" s="22">
        <v>7</v>
      </c>
      <c r="W139" s="25">
        <v>12</v>
      </c>
      <c r="X139" s="25">
        <v>13</v>
      </c>
      <c r="Y139" s="22">
        <v>7</v>
      </c>
      <c r="Z139" s="22">
        <v>9</v>
      </c>
      <c r="AA139" s="25">
        <v>7</v>
      </c>
      <c r="AB139" s="22">
        <v>2</v>
      </c>
      <c r="AC139" s="25">
        <v>8</v>
      </c>
      <c r="AD139" s="22">
        <v>93</v>
      </c>
    </row>
    <row r="140" spans="1:30" x14ac:dyDescent="0.25">
      <c r="A140" s="24" t="s">
        <v>167</v>
      </c>
      <c r="B140" s="22"/>
      <c r="C140" s="25">
        <v>1</v>
      </c>
      <c r="D140" s="22"/>
      <c r="E140" s="22"/>
      <c r="F140" s="25">
        <v>1</v>
      </c>
      <c r="G140" s="22"/>
      <c r="H140" s="22"/>
      <c r="I140" s="22"/>
      <c r="J140" s="22"/>
      <c r="K140" s="22"/>
      <c r="L140" s="22"/>
      <c r="M140" s="25">
        <v>1</v>
      </c>
      <c r="N140" s="22">
        <f t="shared" si="2"/>
        <v>3</v>
      </c>
      <c r="Q140" s="24" t="s">
        <v>160</v>
      </c>
      <c r="R140" s="25">
        <v>4</v>
      </c>
      <c r="S140" s="22">
        <v>6</v>
      </c>
      <c r="T140" s="25">
        <v>14</v>
      </c>
      <c r="U140" s="22">
        <v>6</v>
      </c>
      <c r="V140" s="25">
        <v>4</v>
      </c>
      <c r="W140" s="22">
        <v>3</v>
      </c>
      <c r="X140" s="22">
        <v>3</v>
      </c>
      <c r="Y140" s="22">
        <v>7</v>
      </c>
      <c r="Z140" s="22">
        <v>5</v>
      </c>
      <c r="AA140" s="25">
        <v>2</v>
      </c>
      <c r="AB140" s="25"/>
      <c r="AC140" s="22">
        <v>15</v>
      </c>
      <c r="AD140" s="22">
        <v>69</v>
      </c>
    </row>
    <row r="141" spans="1:30" x14ac:dyDescent="0.25">
      <c r="A141" s="31" t="s">
        <v>204</v>
      </c>
      <c r="B141" s="32">
        <f>SUM(B3:B140)</f>
        <v>77</v>
      </c>
      <c r="C141" s="32">
        <f t="shared" ref="C141:N141" si="3">SUM(C3:C140)</f>
        <v>124</v>
      </c>
      <c r="D141" s="32">
        <f t="shared" si="3"/>
        <v>97</v>
      </c>
      <c r="E141" s="32">
        <f t="shared" si="3"/>
        <v>101</v>
      </c>
      <c r="F141" s="32">
        <f t="shared" si="3"/>
        <v>243</v>
      </c>
      <c r="G141" s="32">
        <f t="shared" si="3"/>
        <v>230</v>
      </c>
      <c r="H141" s="32">
        <f t="shared" si="3"/>
        <v>0</v>
      </c>
      <c r="I141" s="32">
        <f t="shared" si="3"/>
        <v>89</v>
      </c>
      <c r="J141" s="32">
        <f t="shared" si="3"/>
        <v>157</v>
      </c>
      <c r="K141" s="32">
        <f t="shared" si="3"/>
        <v>516</v>
      </c>
      <c r="L141" s="32">
        <f t="shared" si="3"/>
        <v>565</v>
      </c>
      <c r="M141" s="32">
        <f t="shared" si="3"/>
        <v>413</v>
      </c>
      <c r="N141" s="32">
        <f t="shared" si="3"/>
        <v>2612</v>
      </c>
      <c r="Q141" s="24" t="s">
        <v>161</v>
      </c>
      <c r="R141" s="22">
        <v>4</v>
      </c>
      <c r="S141" s="25">
        <v>2</v>
      </c>
      <c r="T141" s="22">
        <v>10</v>
      </c>
      <c r="U141" s="25">
        <v>6</v>
      </c>
      <c r="V141" s="25">
        <v>6</v>
      </c>
      <c r="W141" s="22">
        <v>8</v>
      </c>
      <c r="X141" s="22">
        <v>5</v>
      </c>
      <c r="Y141" s="22">
        <v>3</v>
      </c>
      <c r="Z141" s="25">
        <v>1</v>
      </c>
      <c r="AA141" s="25">
        <v>7</v>
      </c>
      <c r="AB141" s="25"/>
      <c r="AC141" s="25">
        <v>3</v>
      </c>
      <c r="AD141" s="22">
        <v>55</v>
      </c>
    </row>
    <row r="142" spans="1:30" x14ac:dyDescent="0.25">
      <c r="H142" s="61" t="s">
        <v>213</v>
      </c>
      <c r="Q142" s="24" t="s">
        <v>162</v>
      </c>
      <c r="R142" s="25"/>
      <c r="S142" s="22">
        <v>1</v>
      </c>
      <c r="T142" s="22">
        <v>1</v>
      </c>
      <c r="U142" s="22">
        <v>1</v>
      </c>
      <c r="V142" s="25">
        <v>1</v>
      </c>
      <c r="W142" s="25"/>
      <c r="X142" s="25"/>
      <c r="Y142" s="25">
        <v>1</v>
      </c>
      <c r="Z142" s="22"/>
      <c r="AA142" s="25"/>
      <c r="AB142" s="25"/>
      <c r="AC142" s="22">
        <v>2</v>
      </c>
      <c r="AD142" s="22">
        <v>7</v>
      </c>
    </row>
    <row r="143" spans="1:30" x14ac:dyDescent="0.25">
      <c r="Q143" s="24" t="s">
        <v>163</v>
      </c>
      <c r="R143" s="25">
        <v>5</v>
      </c>
      <c r="S143" s="25">
        <v>18</v>
      </c>
      <c r="T143" s="22">
        <v>32</v>
      </c>
      <c r="U143" s="22">
        <v>32</v>
      </c>
      <c r="V143" s="22">
        <v>26</v>
      </c>
      <c r="W143" s="25">
        <v>38</v>
      </c>
      <c r="X143" s="25">
        <v>12</v>
      </c>
      <c r="Y143" s="22">
        <v>8</v>
      </c>
      <c r="Z143" s="22">
        <v>15</v>
      </c>
      <c r="AA143" s="25">
        <v>8</v>
      </c>
      <c r="AB143" s="22"/>
      <c r="AC143" s="25">
        <v>26</v>
      </c>
      <c r="AD143" s="22">
        <v>220</v>
      </c>
    </row>
    <row r="144" spans="1:30" x14ac:dyDescent="0.25">
      <c r="Q144" s="24" t="s">
        <v>164</v>
      </c>
      <c r="R144" s="25">
        <v>2</v>
      </c>
      <c r="S144" s="22">
        <v>12</v>
      </c>
      <c r="T144" s="25">
        <v>3</v>
      </c>
      <c r="U144" s="22">
        <v>2</v>
      </c>
      <c r="V144" s="25">
        <v>3</v>
      </c>
      <c r="W144" s="22">
        <v>6</v>
      </c>
      <c r="X144" s="22">
        <v>5</v>
      </c>
      <c r="Y144" s="22">
        <v>2</v>
      </c>
      <c r="Z144" s="22">
        <v>3</v>
      </c>
      <c r="AA144" s="25">
        <v>3</v>
      </c>
      <c r="AB144" s="25">
        <v>3</v>
      </c>
      <c r="AC144" s="22">
        <v>4</v>
      </c>
      <c r="AD144" s="22">
        <v>48</v>
      </c>
    </row>
    <row r="145" spans="17:30" x14ac:dyDescent="0.25">
      <c r="Q145" s="24" t="s">
        <v>165</v>
      </c>
      <c r="R145" s="22">
        <v>2</v>
      </c>
      <c r="S145" s="25">
        <v>4</v>
      </c>
      <c r="T145" s="22">
        <v>4</v>
      </c>
      <c r="U145" s="25">
        <v>4</v>
      </c>
      <c r="V145" s="25">
        <v>5</v>
      </c>
      <c r="W145" s="22">
        <v>4</v>
      </c>
      <c r="X145" s="22">
        <v>1</v>
      </c>
      <c r="Y145" s="22"/>
      <c r="Z145" s="25">
        <v>2</v>
      </c>
      <c r="AA145" s="25"/>
      <c r="AB145" s="25"/>
      <c r="AC145" s="25">
        <v>4</v>
      </c>
      <c r="AD145" s="22">
        <v>30</v>
      </c>
    </row>
    <row r="146" spans="17:30" x14ac:dyDescent="0.25">
      <c r="Q146" s="24" t="s">
        <v>166</v>
      </c>
      <c r="R146" s="25">
        <v>2</v>
      </c>
      <c r="S146" s="22">
        <v>6</v>
      </c>
      <c r="T146" s="22">
        <v>3</v>
      </c>
      <c r="U146" s="22">
        <v>2</v>
      </c>
      <c r="V146" s="25">
        <v>1</v>
      </c>
      <c r="W146" s="25">
        <v>1</v>
      </c>
      <c r="X146" s="25">
        <v>3</v>
      </c>
      <c r="Y146" s="25"/>
      <c r="Z146" s="22">
        <v>2</v>
      </c>
      <c r="AA146" s="25">
        <v>6</v>
      </c>
      <c r="AB146" s="25"/>
      <c r="AC146" s="22">
        <v>3</v>
      </c>
      <c r="AD146" s="22">
        <v>29</v>
      </c>
    </row>
    <row r="147" spans="17:30" x14ac:dyDescent="0.25">
      <c r="Q147" s="24" t="s">
        <v>167</v>
      </c>
      <c r="R147" s="25"/>
      <c r="S147" s="25"/>
      <c r="T147" s="22">
        <v>3</v>
      </c>
      <c r="U147" s="22">
        <v>1</v>
      </c>
      <c r="V147" s="22">
        <v>3</v>
      </c>
      <c r="W147" s="25">
        <v>1</v>
      </c>
      <c r="X147" s="25">
        <v>1</v>
      </c>
      <c r="Y147" s="22"/>
      <c r="Z147" s="22">
        <v>2</v>
      </c>
      <c r="AA147" s="25">
        <v>2</v>
      </c>
      <c r="AB147" s="22"/>
      <c r="AC147" s="25"/>
      <c r="AD147" s="22">
        <v>13</v>
      </c>
    </row>
    <row r="148" spans="17:30" x14ac:dyDescent="0.25">
      <c r="Q148" s="62" t="s">
        <v>220</v>
      </c>
      <c r="R148" s="39"/>
      <c r="S148" s="39"/>
      <c r="T148" s="39"/>
      <c r="U148" s="39"/>
      <c r="V148" s="39"/>
      <c r="W148" s="39"/>
      <c r="X148" s="39">
        <v>1</v>
      </c>
      <c r="Y148" s="39"/>
      <c r="Z148" s="39"/>
      <c r="AA148" s="39"/>
      <c r="AB148" s="39"/>
      <c r="AC148" s="39"/>
      <c r="AD148" s="63"/>
    </row>
    <row r="149" spans="17:30" x14ac:dyDescent="0.25">
      <c r="Q149" s="24" t="s">
        <v>206</v>
      </c>
      <c r="R149" s="60">
        <v>555</v>
      </c>
      <c r="S149" s="32">
        <v>781</v>
      </c>
      <c r="T149" s="60">
        <v>1063</v>
      </c>
      <c r="U149" s="32">
        <v>949</v>
      </c>
      <c r="V149" s="60">
        <v>872</v>
      </c>
      <c r="W149" s="32">
        <v>803</v>
      </c>
      <c r="X149" s="32">
        <v>801</v>
      </c>
      <c r="Y149" s="32">
        <v>732</v>
      </c>
      <c r="Z149" s="32">
        <v>863</v>
      </c>
      <c r="AA149" s="60">
        <v>717</v>
      </c>
      <c r="AB149" s="60">
        <v>187</v>
      </c>
      <c r="AC149" s="32">
        <v>962</v>
      </c>
      <c r="AD149" s="32">
        <v>9284</v>
      </c>
    </row>
  </sheetData>
  <mergeCells count="2">
    <mergeCell ref="A1:N1"/>
    <mergeCell ref="Q1:AD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1FCAC725B0DB4BB6E7832DFE660163" ma:contentTypeVersion="12" ma:contentTypeDescription="Create a new document." ma:contentTypeScope="" ma:versionID="f6aca2c6918248942304ba6b1ea3528f">
  <xsd:schema xmlns:xsd="http://www.w3.org/2001/XMLSchema" xmlns:xs="http://www.w3.org/2001/XMLSchema" xmlns:p="http://schemas.microsoft.com/office/2006/metadata/properties" xmlns:ns2="8631f6a1-3b4f-4428-93db-9674ed83f32f" xmlns:ns3="5c8a3a3b-b028-43f9-8125-5ba62f0aa0ef" targetNamespace="http://schemas.microsoft.com/office/2006/metadata/properties" ma:root="true" ma:fieldsID="44a2facced257738ab6296e2bc3173c0" ns2:_="" ns3:_="">
    <xsd:import namespace="8631f6a1-3b4f-4428-93db-9674ed83f32f"/>
    <xsd:import namespace="5c8a3a3b-b028-43f9-8125-5ba62f0aa0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31f6a1-3b4f-4428-93db-9674ed83f3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fa990aa-4f50-4bc1-9dbe-d20ec199ba9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8a3a3b-b028-43f9-8125-5ba62f0aa0e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33c6266-b5e3-4823-9698-8c6d8ac27eb5}" ma:internalName="TaxCatchAll" ma:showField="CatchAllData" ma:web="5c8a3a3b-b028-43f9-8125-5ba62f0aa0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31f6a1-3b4f-4428-93db-9674ed83f32f">
      <Terms xmlns="http://schemas.microsoft.com/office/infopath/2007/PartnerControls"/>
    </lcf76f155ced4ddcb4097134ff3c332f>
    <TaxCatchAll xmlns="5c8a3a3b-b028-43f9-8125-5ba62f0aa0ef" xsi:nil="true"/>
  </documentManagement>
</p:properties>
</file>

<file path=customXml/itemProps1.xml><?xml version="1.0" encoding="utf-8"?>
<ds:datastoreItem xmlns:ds="http://schemas.openxmlformats.org/officeDocument/2006/customXml" ds:itemID="{782AD477-E6B4-4741-8D06-6BC2362E7C6D}">
  <ds:schemaRefs>
    <ds:schemaRef ds:uri="http://schemas.microsoft.com/sharepoint/v3/contenttype/forms"/>
  </ds:schemaRefs>
</ds:datastoreItem>
</file>

<file path=customXml/itemProps2.xml><?xml version="1.0" encoding="utf-8"?>
<ds:datastoreItem xmlns:ds="http://schemas.openxmlformats.org/officeDocument/2006/customXml" ds:itemID="{CD28835F-6E16-43FD-8FAF-9ECF0AF190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31f6a1-3b4f-4428-93db-9674ed83f32f"/>
    <ds:schemaRef ds:uri="5c8a3a3b-b028-43f9-8125-5ba62f0aa0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3A2F74-230E-4C13-8691-0459C2C2C5BA}">
  <ds:schemaRefs>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5c8a3a3b-b028-43f9-8125-5ba62f0aa0ef"/>
    <ds:schemaRef ds:uri="http://purl.org/dc/dcmitype/"/>
    <ds:schemaRef ds:uri="http://schemas.microsoft.com/office/infopath/2007/PartnerControls"/>
    <ds:schemaRef ds:uri="8631f6a1-3b4f-4428-93db-9674ed83f32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Avg Annual Bill by Class</vt:lpstr>
      <vt:lpstr>Avg Annual Bill by Census Tract</vt:lpstr>
      <vt:lpstr>Avg Bill as % of Income</vt:lpstr>
      <vt:lpstr>Avg Elec Bill as % of Income</vt:lpstr>
      <vt:lpstr>Avg Gas Bill as % of Income</vt:lpstr>
      <vt:lpstr>Res Arrears by Month</vt:lpstr>
      <vt:lpstr>Res Arrears by Census Tract</vt:lpstr>
      <vt:lpstr>Residential Disconnects</vt:lpstr>
      <vt:lpstr>Res Disconnects by Census Tract</vt:lpstr>
      <vt:lpstr>Res Disc % by Census Tract</vt:lpstr>
      <vt:lpstr>Energy Assistance Participation</vt:lpstr>
      <vt:lpstr>Avg Bill % Low Income</vt:lpstr>
      <vt:lpstr># of High Energy Burden</vt:lpstr>
      <vt:lpstr>Avg Excess Burden per household</vt:lpstr>
    </vt:vector>
  </TitlesOfParts>
  <Manager/>
  <Company>Avista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Boynton, Kim</dc:creator>
  <cp:keywords/>
  <dc:description/>
  <cp:lastModifiedBy>Ghering, Amanda</cp:lastModifiedBy>
  <cp:revision/>
  <dcterms:created xsi:type="dcterms:W3CDTF">2023-02-06T21:21:18Z</dcterms:created>
  <dcterms:modified xsi:type="dcterms:W3CDTF">2024-02-12T23:02:47Z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0x010100931FCAC725B0DB4BB6E7832DFE660163</vt:lpwstr>
  </property>
  <property fmtid="{D5CDD505-2E9C-101B-9397-08002B2CF9AE}" pid="3" name="MediaServiceImageTags">
    <vt:lpwstr/>
  </property>
</Properties>
</file>