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1\2021 WA Clean Energy Implementation Plan (CEIP) (UE-210628)\CEIP Document Final Draft 10.01.2021\Appendix E- CBI\"/>
    </mc:Choice>
  </mc:AlternateContent>
  <xr:revisionPtr revIDLastSave="0" documentId="13_ncr:1_{730CA4E2-B246-4DDB-9BFD-186FA3A06735}" xr6:coauthVersionLast="45" xr6:coauthVersionMax="45" xr10:uidLastSave="{00000000-0000-0000-0000-000000000000}"/>
  <bookViews>
    <workbookView xWindow="-120" yWindow="-120" windowWidth="29040" windowHeight="15990" activeTab="2" xr2:uid="{B0CF2075-FC7E-445F-ACD7-FB1BEFC6DCDD}"/>
  </bookViews>
  <sheets>
    <sheet name="Craft" sheetId="4" r:id="rId1"/>
    <sheet name="Non-craft" sheetId="3" r:id="rId2"/>
    <sheet name="Supplier Diveresity" sheetId="1" r:id="rId3"/>
    <sheet name="Sheet2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4" i="3" l="1"/>
  <c r="J23" i="3"/>
  <c r="J22" i="3"/>
  <c r="J21" i="3"/>
  <c r="J20" i="3"/>
  <c r="J19" i="3"/>
  <c r="J5" i="3"/>
  <c r="J4" i="3"/>
</calcChain>
</file>

<file path=xl/sharedStrings.xml><?xml version="1.0" encoding="utf-8"?>
<sst xmlns="http://schemas.openxmlformats.org/spreadsheetml/2006/main" count="69" uniqueCount="36">
  <si>
    <t>Supplier Diversity %</t>
  </si>
  <si>
    <t>Small Business %</t>
  </si>
  <si>
    <t>Community %</t>
  </si>
  <si>
    <t>2021 (YTD Thru June)</t>
  </si>
  <si>
    <t>Diversity, Small Business &amp; Community Spend (%)</t>
  </si>
  <si>
    <t>Spokane County, Washington</t>
  </si>
  <si>
    <t>Average per Quarter</t>
  </si>
  <si>
    <t>Average Annual Earnings</t>
  </si>
  <si>
    <t>Industry</t>
  </si>
  <si>
    <t>Gender</t>
  </si>
  <si>
    <t>Employment</t>
  </si>
  <si>
    <t>New Hires</t>
  </si>
  <si>
    <t>Separations</t>
  </si>
  <si>
    <t>Turnover</t>
  </si>
  <si>
    <t>Stable Jobs</t>
  </si>
  <si>
    <t>New Stable Jobs</t>
  </si>
  <si>
    <t>Percentage</t>
  </si>
  <si>
    <t/>
  </si>
  <si>
    <r>
      <t>Total - All Industries</t>
    </r>
    <r>
      <rPr>
        <vertAlign val="superscript"/>
        <sz val="11"/>
        <rFont val="Calibri"/>
        <family val="2"/>
      </rPr>
      <t>1</t>
    </r>
  </si>
  <si>
    <t>Male</t>
  </si>
  <si>
    <t>Female</t>
  </si>
  <si>
    <r>
      <t>Total - All Industries</t>
    </r>
    <r>
      <rPr>
        <i/>
        <vertAlign val="superscript"/>
        <sz val="11"/>
        <rFont val="Calibri"/>
        <family val="2"/>
      </rPr>
      <t>1</t>
    </r>
  </si>
  <si>
    <t>Male and Female</t>
  </si>
  <si>
    <t>Source: JobsEQ®</t>
  </si>
  <si>
    <t>Data are for the four quarters ending 2018Q4</t>
  </si>
  <si>
    <t>Note: Figures may not sum due to rounding. Demographic details for NAICS 4851, 4911, 485 and 491 may be severely distorted due to limited source data availability.</t>
  </si>
  <si>
    <t>1. Total industry figures don't reflect employment in unclassified industries (NAICS 9999).</t>
  </si>
  <si>
    <t>Exported on: Wednesday, July 8, 2020 3:52 PM</t>
  </si>
  <si>
    <t>Race</t>
  </si>
  <si>
    <t>White Alone</t>
  </si>
  <si>
    <t>Black or African American Alone</t>
  </si>
  <si>
    <t>American Indian or Alaska Native Alone</t>
  </si>
  <si>
    <t>Asian Alone</t>
  </si>
  <si>
    <t>Native Hawaiian or Other Pacific Islander Alone</t>
  </si>
  <si>
    <t>Two or More Race Groups</t>
  </si>
  <si>
    <t>All Races Together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</si>
</sst>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0.0%"/>
    <numFmt numFmtId="166" formatCode="\$#,##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vertAlign val="superscript"/>
      <sz val="11"/>
      <name val="Calibri"/>
      <family val="2"/>
    </font>
    <font>
      <i/>
      <sz val="11"/>
      <name val="Calibri"/>
      <family val="2"/>
    </font>
    <font>
      <i/>
      <vertAlign val="superscript"/>
      <sz val="11"/>
      <name val="Calibri"/>
      <family val="2"/>
    </font>
    <font>
      <u/>
      <sz val="11"/>
      <color rgb="FF0000FF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1" fillId="0" borderId="0" xfId="1"/>
    <xf numFmtId="3" fontId="1" fillId="0" borderId="0" xfId="1" applyNumberFormat="1"/>
    <xf numFmtId="0" fontId="2" fillId="0" borderId="0" xfId="1" applyFont="1" applyAlignment="1">
      <alignment horizontal="center" wrapText="1"/>
    </xf>
    <xf numFmtId="0" fontId="1" fillId="0" borderId="0" xfId="1" applyAlignment="1">
      <alignment wrapText="1"/>
    </xf>
    <xf numFmtId="3" fontId="1" fillId="2" borderId="0" xfId="1" applyNumberFormat="1" applyFill="1"/>
    <xf numFmtId="165" fontId="1" fillId="0" borderId="0" xfId="1" applyNumberFormat="1"/>
    <xf numFmtId="166" fontId="1" fillId="0" borderId="0" xfId="1" applyNumberFormat="1"/>
    <xf numFmtId="10" fontId="0" fillId="0" borderId="0" xfId="2" applyNumberFormat="1" applyFont="1"/>
    <xf numFmtId="0" fontId="4" fillId="0" borderId="0" xfId="1" applyFont="1" applyAlignment="1">
      <alignment wrapText="1"/>
    </xf>
    <xf numFmtId="3" fontId="4" fillId="0" borderId="0" xfId="1" applyNumberFormat="1" applyFont="1"/>
    <xf numFmtId="165" fontId="4" fillId="0" borderId="0" xfId="1" applyNumberFormat="1" applyFont="1"/>
    <xf numFmtId="166" fontId="4" fillId="0" borderId="0" xfId="1" applyNumberFormat="1" applyFont="1"/>
    <xf numFmtId="0" fontId="4" fillId="0" borderId="0" xfId="1" applyFont="1"/>
    <xf numFmtId="0" fontId="6" fillId="0" borderId="0" xfId="1" applyFont="1"/>
    <xf numFmtId="0" fontId="2" fillId="0" borderId="0" xfId="1" applyFont="1" applyAlignment="1">
      <alignment horizontal="center" wrapText="1"/>
    </xf>
    <xf numFmtId="0" fontId="1" fillId="0" borderId="0" xfId="1"/>
    <xf numFmtId="3" fontId="1" fillId="0" borderId="0" xfId="1" applyNumberFormat="1"/>
    <xf numFmtId="165" fontId="1" fillId="0" borderId="0" xfId="1" applyNumberFormat="1"/>
    <xf numFmtId="166" fontId="1" fillId="0" borderId="0" xfId="1" applyNumberFormat="1"/>
  </cellXfs>
  <cellStyles count="3">
    <cellStyle name="Normal" xfId="0" builtinId="0"/>
    <cellStyle name="Normal 2" xfId="1" xr:uid="{07E5D61F-B52F-4733-A63A-92B3E283D6AF}"/>
    <cellStyle name="Percent 2" xfId="2" xr:uid="{28794131-3C31-4532-87BE-2BE7D48FF09E}"/>
  </cellStyles>
  <dxfs count="0"/>
  <tableStyles count="0" defaultTableStyle="TableStyleMedium2" defaultPivotStyle="PivotStyleLight16"/>
  <colors>
    <mruColors>
      <color rgb="FFF58021"/>
      <color rgb="FF2CB34A"/>
      <color rgb="FF0076BE"/>
      <color rgb="FF002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02011636657303E-2"/>
          <c:y val="3.5045794090782408E-2"/>
          <c:w val="0.91468516785052223"/>
          <c:h val="0.83688467510774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'Supplier Diveresity'!$A$2</c:f>
              <c:strCache>
                <c:ptCount val="1"/>
                <c:pt idx="0">
                  <c:v>Supplier Diversity %</c:v>
                </c:pt>
              </c:strCache>
            </c:strRef>
          </c:tx>
          <c:spPr>
            <a:solidFill>
              <a:srgbClr val="0076B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'Supplier Diveresity'!$B$1:$C$1</c:f>
              <c:strCache>
                <c:ptCount val="2"/>
                <c:pt idx="0">
                  <c:v>2020</c:v>
                </c:pt>
                <c:pt idx="1">
                  <c:v>2021 (YTD Thru June)</c:v>
                </c:pt>
              </c:strCache>
            </c:strRef>
          </c:cat>
          <c:val>
            <c:numRef>
              <c:f>'Supplier Diveresity'!$B$2:$C$2</c:f>
              <c:numCache>
                <c:formatCode>0.0%</c:formatCode>
                <c:ptCount val="2"/>
                <c:pt idx="0">
                  <c:v>1.6E-2</c:v>
                </c:pt>
                <c:pt idx="1">
                  <c:v>5.9400000000000001E-2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7-4D8C-B0BF-B06F13C1333B}"/>
            </c:ext>
          </c:extLst>
        </c:ser>
        <c:ser>
          <c:idx val="1"/>
          <c:order val="1"/>
          <c:tx>
            <c:strRef>
              <c:f>'Supplier Diveresity'!$A$3</c:f>
              <c:strCache>
                <c:ptCount val="1"/>
                <c:pt idx="0">
                  <c:v>Small Business %</c:v>
                </c:pt>
              </c:strCache>
            </c:strRef>
          </c:tx>
          <c:spPr>
            <a:solidFill>
              <a:srgbClr val="2CB34A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2.25035128515140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87-42F7-A5A1-F355CCA3F0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'Supplier Diveresity'!$B$1:$C$1</c:f>
              <c:strCache>
                <c:ptCount val="2"/>
                <c:pt idx="0">
                  <c:v>2020</c:v>
                </c:pt>
                <c:pt idx="1">
                  <c:v>2021 (YTD Thru June)</c:v>
                </c:pt>
              </c:strCache>
            </c:strRef>
          </c:cat>
          <c:val>
            <c:numRef>
              <c:f>'Supplier Diveresity'!$B$3:$C$3</c:f>
              <c:numCache>
                <c:formatCode>0.0%</c:formatCode>
                <c:ptCount val="2"/>
                <c:pt idx="0">
                  <c:v>5.6000000000000001E-2</c:v>
                </c:pt>
                <c:pt idx="1">
                  <c:v>6.6600000000000006E-2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7-4D8C-B0BF-B06F13C13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068799"/>
        <c:axId val="275163359"/>
      </c:barChart>
      <c:catAx>
        <c:axId val="41906879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*Spend in each category may also be included in the other categories.</a:t>
                </a:r>
              </a:p>
            </c:rich>
          </c:tx>
          <c:layout>
            <c:manualLayout>
              <c:xMode val="edge"/>
              <c:yMode val="edge"/>
              <c:x val="0.21955707284841144"/>
              <c:y val="0.938608526882247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5163359"/>
        <c:crosses val="autoZero"/>
        <c:auto val="1"/>
        <c:lblAlgn val="ctr"/>
        <c:lblOffset val="100"/>
        <c:noMultiLvlLbl val="0"/>
      </c:catAx>
      <c:valAx>
        <c:axId val="275163359"/>
        <c:scaling>
          <c:orientation val="minMax"/>
        </c:scaling>
        <c:delete val="0"/>
        <c:axPos val="l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19068799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7.8072793348383906E-2"/>
          <c:y val="5.1699310541980271E-2"/>
          <c:w val="0.22130000183543491"/>
          <c:h val="0.148969415895040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>
      <c:oddFooter>&amp;CParts of the spend in each category may also be included in the other categories represented</c:oddFooter>
    </c:headerFooter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28575</xdr:rowOff>
    </xdr:from>
    <xdr:to>
      <xdr:col>11</xdr:col>
      <xdr:colOff>398725</xdr:colOff>
      <xdr:row>13</xdr:row>
      <xdr:rowOff>18780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8E79BD-8D28-4E3A-977D-E3F3D1065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209550"/>
          <a:ext cx="10895275" cy="21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13</xdr:col>
      <xdr:colOff>49470</xdr:colOff>
      <xdr:row>54</xdr:row>
      <xdr:rowOff>94740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50DDD50-0E0B-475A-9956-E8CB6FF937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72325"/>
          <a:ext cx="10979408" cy="4076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600074</xdr:colOff>
      <xdr:row>3</xdr:row>
      <xdr:rowOff>166688</xdr:rowOff>
    </xdr:from>
    <xdr:to>
      <xdr:col>16</xdr:col>
      <xdr:colOff>95249</xdr:colOff>
      <xdr:row>21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E7CCDF-CFA0-48CB-9903-D50E88742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chmuraecon.com/jobseq" TargetMode="External"/><Relationship Id="rId1" Type="http://schemas.openxmlformats.org/officeDocument/2006/relationships/hyperlink" Target="http://www.chmuraecon.com/jobse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779DF-5203-49DD-AA06-7406C84FCE23}">
  <dimension ref="A2:I2"/>
  <sheetViews>
    <sheetView workbookViewId="0">
      <selection activeCell="B18" sqref="B18"/>
    </sheetView>
  </sheetViews>
  <sheetFormatPr defaultColWidth="9" defaultRowHeight="15" x14ac:dyDescent="0.25"/>
  <cols>
    <col min="1" max="1" width="9" style="6"/>
    <col min="2" max="2" width="22.42578125" style="6" customWidth="1"/>
    <col min="3" max="3" width="28.85546875" style="6" customWidth="1"/>
    <col min="4" max="4" width="14.28515625" style="7" customWidth="1"/>
    <col min="5" max="5" width="9" style="7"/>
    <col min="6" max="6" width="13.7109375" style="7" customWidth="1"/>
    <col min="7" max="7" width="9" style="11"/>
    <col min="8" max="8" width="9" style="12"/>
    <col min="9" max="9" width="10.85546875" style="12" customWidth="1"/>
    <col min="10" max="10" width="12.140625" style="6" customWidth="1"/>
    <col min="11" max="16384" width="9" style="6"/>
  </cols>
  <sheetData>
    <row r="2" spans="1:1" x14ac:dyDescent="0.25">
      <c r="A2" s="1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51B18-EFFE-402C-B8F9-4203A6A5A699}">
  <dimension ref="A1:J31"/>
  <sheetViews>
    <sheetView topLeftCell="A43" workbookViewId="0">
      <selection activeCell="D79" sqref="D79"/>
    </sheetView>
  </sheetViews>
  <sheetFormatPr defaultColWidth="9" defaultRowHeight="15" x14ac:dyDescent="0.25"/>
  <cols>
    <col min="1" max="1" width="9" style="6"/>
    <col min="2" max="2" width="20.28515625" style="6" customWidth="1"/>
    <col min="3" max="3" width="17.7109375" style="6" customWidth="1"/>
    <col min="4" max="4" width="12.5703125" style="7" customWidth="1"/>
    <col min="5" max="5" width="9" style="7"/>
    <col min="6" max="6" width="13.140625" style="7" customWidth="1"/>
    <col min="7" max="7" width="9" style="11"/>
    <col min="8" max="8" width="10.140625" style="12" customWidth="1"/>
    <col min="9" max="9" width="11.140625" style="12" customWidth="1"/>
    <col min="10" max="10" width="13.140625" style="6" customWidth="1"/>
    <col min="11" max="16384" width="9" style="6"/>
  </cols>
  <sheetData>
    <row r="1" spans="1:10" x14ac:dyDescent="0.25">
      <c r="A1" s="20" t="s">
        <v>5</v>
      </c>
      <c r="B1" s="21"/>
      <c r="C1" s="21"/>
      <c r="D1" s="22"/>
      <c r="E1" s="22"/>
      <c r="F1" s="22"/>
      <c r="G1" s="23"/>
      <c r="H1" s="24"/>
      <c r="I1" s="24"/>
    </row>
    <row r="2" spans="1:10" x14ac:dyDescent="0.25">
      <c r="E2" s="20" t="s">
        <v>6</v>
      </c>
      <c r="F2" s="22"/>
      <c r="G2" s="23"/>
      <c r="H2" s="20" t="s">
        <v>7</v>
      </c>
      <c r="I2" s="24"/>
    </row>
    <row r="3" spans="1:10" ht="30" x14ac:dyDescent="0.25">
      <c r="A3" s="8"/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</row>
    <row r="4" spans="1:10" ht="17.25" x14ac:dyDescent="0.25">
      <c r="A4" s="9" t="s">
        <v>17</v>
      </c>
      <c r="B4" s="9" t="s">
        <v>18</v>
      </c>
      <c r="C4" s="9" t="s">
        <v>19</v>
      </c>
      <c r="D4" s="10">
        <v>112346.88967347299</v>
      </c>
      <c r="E4" s="7">
        <v>19149.620164708998</v>
      </c>
      <c r="F4" s="7">
        <v>20536.502606408401</v>
      </c>
      <c r="G4" s="11">
        <v>9.9057953697797005E-2</v>
      </c>
      <c r="H4" s="12">
        <v>59789</v>
      </c>
      <c r="I4" s="12">
        <v>38706</v>
      </c>
      <c r="J4" s="13">
        <f>D4/$D$6</f>
        <v>0.50191136784755186</v>
      </c>
    </row>
    <row r="5" spans="1:10" ht="17.25" x14ac:dyDescent="0.25">
      <c r="A5" s="9" t="s">
        <v>17</v>
      </c>
      <c r="B5" s="9" t="s">
        <v>18</v>
      </c>
      <c r="C5" s="9" t="s">
        <v>20</v>
      </c>
      <c r="D5" s="10">
        <v>111491.215757916</v>
      </c>
      <c r="E5" s="7">
        <v>16988.595307470699</v>
      </c>
      <c r="F5" s="7">
        <v>18022.248747311402</v>
      </c>
      <c r="G5" s="11">
        <v>9.5326857504818105E-2</v>
      </c>
      <c r="H5" s="12">
        <v>43841</v>
      </c>
      <c r="I5" s="12">
        <v>29752</v>
      </c>
      <c r="J5" s="13">
        <f>D5/$D$6</f>
        <v>0.49808863215244803</v>
      </c>
    </row>
    <row r="6" spans="1:10" s="18" customFormat="1" ht="17.25" x14ac:dyDescent="0.25">
      <c r="A6" s="14" t="s">
        <v>17</v>
      </c>
      <c r="B6" s="14" t="s">
        <v>21</v>
      </c>
      <c r="C6" s="14" t="s">
        <v>22</v>
      </c>
      <c r="D6" s="15">
        <v>223838.10543138901</v>
      </c>
      <c r="E6" s="15">
        <v>36138.215472179698</v>
      </c>
      <c r="F6" s="15">
        <v>38558.751353719803</v>
      </c>
      <c r="G6" s="16">
        <v>9.7339825011339406E-2</v>
      </c>
      <c r="H6" s="17">
        <v>51811</v>
      </c>
      <c r="I6" s="17">
        <v>34284</v>
      </c>
    </row>
    <row r="8" spans="1:10" x14ac:dyDescent="0.25">
      <c r="A8" s="19" t="s">
        <v>23</v>
      </c>
    </row>
    <row r="9" spans="1:10" x14ac:dyDescent="0.25">
      <c r="A9" s="6" t="s">
        <v>24</v>
      </c>
    </row>
    <row r="10" spans="1:10" x14ac:dyDescent="0.25">
      <c r="A10" s="6" t="s">
        <v>25</v>
      </c>
    </row>
    <row r="11" spans="1:10" x14ac:dyDescent="0.25">
      <c r="A11" s="6" t="s">
        <v>26</v>
      </c>
    </row>
    <row r="12" spans="1:10" x14ac:dyDescent="0.25">
      <c r="A12" s="6" t="s">
        <v>27</v>
      </c>
    </row>
    <row r="16" spans="1:10" x14ac:dyDescent="0.25">
      <c r="A16" s="20" t="s">
        <v>5</v>
      </c>
      <c r="B16" s="21"/>
      <c r="C16" s="21"/>
      <c r="D16" s="22"/>
      <c r="E16" s="22"/>
      <c r="F16" s="22"/>
      <c r="G16" s="23"/>
      <c r="H16" s="24"/>
      <c r="I16" s="24"/>
    </row>
    <row r="17" spans="1:10" x14ac:dyDescent="0.25">
      <c r="E17" s="20" t="s">
        <v>6</v>
      </c>
      <c r="F17" s="22"/>
      <c r="G17" s="23"/>
      <c r="H17" s="20" t="s">
        <v>7</v>
      </c>
      <c r="I17" s="24"/>
    </row>
    <row r="18" spans="1:10" ht="30" x14ac:dyDescent="0.25">
      <c r="A18" s="8"/>
      <c r="B18" s="8" t="s">
        <v>8</v>
      </c>
      <c r="C18" s="8" t="s">
        <v>28</v>
      </c>
      <c r="D18" s="8" t="s">
        <v>10</v>
      </c>
      <c r="E18" s="8" t="s">
        <v>11</v>
      </c>
      <c r="F18" s="8" t="s">
        <v>12</v>
      </c>
      <c r="G18" s="8" t="s">
        <v>13</v>
      </c>
      <c r="H18" s="8" t="s">
        <v>14</v>
      </c>
      <c r="I18" s="8" t="s">
        <v>15</v>
      </c>
      <c r="J18" s="8" t="s">
        <v>16</v>
      </c>
    </row>
    <row r="19" spans="1:10" ht="17.25" x14ac:dyDescent="0.25">
      <c r="A19" s="9" t="s">
        <v>17</v>
      </c>
      <c r="B19" s="9" t="s">
        <v>18</v>
      </c>
      <c r="C19" s="9" t="s">
        <v>29</v>
      </c>
      <c r="D19" s="10">
        <v>199472.362522365</v>
      </c>
      <c r="E19" s="7">
        <v>30119.182012224799</v>
      </c>
      <c r="F19" s="7">
        <v>32569.325299247801</v>
      </c>
      <c r="G19" s="11">
        <v>9.33360511996391E-2</v>
      </c>
      <c r="H19" s="12">
        <v>52553</v>
      </c>
      <c r="I19" s="12">
        <v>34611</v>
      </c>
      <c r="J19" s="13" t="e">
        <f>D19/$D$10</f>
        <v>#DIV/0!</v>
      </c>
    </row>
    <row r="20" spans="1:10" ht="30" x14ac:dyDescent="0.25">
      <c r="A20" s="9" t="s">
        <v>17</v>
      </c>
      <c r="B20" s="9" t="s">
        <v>18</v>
      </c>
      <c r="C20" s="9" t="s">
        <v>30</v>
      </c>
      <c r="D20" s="10">
        <v>6290.7212457972801</v>
      </c>
      <c r="E20" s="7">
        <v>2093.5596958231599</v>
      </c>
      <c r="F20" s="7">
        <v>2074.31080885851</v>
      </c>
      <c r="G20" s="11">
        <v>0.16313956294409401</v>
      </c>
      <c r="H20" s="12">
        <v>40268</v>
      </c>
      <c r="I20" s="12">
        <v>29833</v>
      </c>
      <c r="J20" s="13" t="e">
        <f t="shared" ref="J20:J24" si="0">D20/$D$10</f>
        <v>#DIV/0!</v>
      </c>
    </row>
    <row r="21" spans="1:10" ht="45" x14ac:dyDescent="0.25">
      <c r="A21" s="9" t="s">
        <v>17</v>
      </c>
      <c r="B21" s="9" t="s">
        <v>18</v>
      </c>
      <c r="C21" s="9" t="s">
        <v>31</v>
      </c>
      <c r="D21" s="10">
        <v>3340.91885562379</v>
      </c>
      <c r="E21" s="7">
        <v>834.42202411851201</v>
      </c>
      <c r="F21" s="7">
        <v>847.71152319861005</v>
      </c>
      <c r="G21" s="11">
        <v>0.130356779159266</v>
      </c>
      <c r="H21" s="12">
        <v>41408</v>
      </c>
      <c r="I21" s="12">
        <v>29015</v>
      </c>
      <c r="J21" s="13" t="e">
        <f t="shared" si="0"/>
        <v>#DIV/0!</v>
      </c>
    </row>
    <row r="22" spans="1:10" ht="17.25" x14ac:dyDescent="0.25">
      <c r="A22" s="9" t="s">
        <v>17</v>
      </c>
      <c r="B22" s="9" t="s">
        <v>18</v>
      </c>
      <c r="C22" s="9" t="s">
        <v>32</v>
      </c>
      <c r="D22" s="10">
        <v>6714.4407714319004</v>
      </c>
      <c r="E22" s="7">
        <v>1183.5416768447801</v>
      </c>
      <c r="F22" s="7">
        <v>1172.22415307811</v>
      </c>
      <c r="G22" s="11">
        <v>0.10565480993238301</v>
      </c>
      <c r="H22" s="12">
        <v>57006</v>
      </c>
      <c r="I22" s="12">
        <v>42944</v>
      </c>
      <c r="J22" s="13" t="e">
        <f t="shared" si="0"/>
        <v>#DIV/0!</v>
      </c>
    </row>
    <row r="23" spans="1:10" ht="45" x14ac:dyDescent="0.25">
      <c r="A23" s="9" t="s">
        <v>17</v>
      </c>
      <c r="B23" s="9" t="s">
        <v>18</v>
      </c>
      <c r="C23" s="9" t="s">
        <v>33</v>
      </c>
      <c r="D23" s="10">
        <v>1038.65347728652</v>
      </c>
      <c r="E23" s="7">
        <v>266.354987182424</v>
      </c>
      <c r="F23" s="7">
        <v>259.17803873723301</v>
      </c>
      <c r="G23" s="11">
        <v>0.139714947856315</v>
      </c>
      <c r="H23" s="12">
        <v>35963</v>
      </c>
      <c r="I23" s="12">
        <v>29488</v>
      </c>
      <c r="J23" s="13" t="e">
        <f t="shared" si="0"/>
        <v>#DIV/0!</v>
      </c>
    </row>
    <row r="24" spans="1:10" ht="30" x14ac:dyDescent="0.25">
      <c r="A24" s="9" t="s">
        <v>17</v>
      </c>
      <c r="B24" s="9" t="s">
        <v>18</v>
      </c>
      <c r="C24" s="9" t="s">
        <v>34</v>
      </c>
      <c r="D24" s="10">
        <v>6981.0085588844704</v>
      </c>
      <c r="E24" s="7">
        <v>1641.1550759860199</v>
      </c>
      <c r="F24" s="7">
        <v>1636.0015305996101</v>
      </c>
      <c r="G24" s="11">
        <v>0.13107476688976599</v>
      </c>
      <c r="H24" s="12">
        <v>41465</v>
      </c>
      <c r="I24" s="12">
        <v>28741</v>
      </c>
      <c r="J24" s="13" t="e">
        <f t="shared" si="0"/>
        <v>#DIV/0!</v>
      </c>
    </row>
    <row r="25" spans="1:10" ht="17.25" x14ac:dyDescent="0.25">
      <c r="A25" s="14" t="s">
        <v>17</v>
      </c>
      <c r="B25" s="14" t="s">
        <v>21</v>
      </c>
      <c r="C25" s="14" t="s">
        <v>35</v>
      </c>
      <c r="D25" s="15">
        <v>223838.10543138901</v>
      </c>
      <c r="E25" s="15">
        <v>36138.215472179698</v>
      </c>
      <c r="F25" s="15">
        <v>38558.751353719803</v>
      </c>
      <c r="G25" s="16">
        <v>9.7339825011339406E-2</v>
      </c>
      <c r="H25" s="17">
        <v>51811</v>
      </c>
      <c r="I25" s="17">
        <v>34284</v>
      </c>
      <c r="J25" s="13"/>
    </row>
    <row r="27" spans="1:10" x14ac:dyDescent="0.25">
      <c r="A27" s="19" t="s">
        <v>23</v>
      </c>
    </row>
    <row r="28" spans="1:10" x14ac:dyDescent="0.25">
      <c r="A28" s="6" t="s">
        <v>24</v>
      </c>
    </row>
    <row r="29" spans="1:10" x14ac:dyDescent="0.25">
      <c r="A29" s="6" t="s">
        <v>25</v>
      </c>
    </row>
    <row r="30" spans="1:10" x14ac:dyDescent="0.25">
      <c r="A30" s="6" t="s">
        <v>26</v>
      </c>
    </row>
    <row r="31" spans="1:10" x14ac:dyDescent="0.25">
      <c r="A31" s="6" t="s">
        <v>27</v>
      </c>
    </row>
  </sheetData>
  <mergeCells count="6">
    <mergeCell ref="A1:I1"/>
    <mergeCell ref="E2:G2"/>
    <mergeCell ref="H2:I2"/>
    <mergeCell ref="A16:I16"/>
    <mergeCell ref="E17:G17"/>
    <mergeCell ref="H17:I17"/>
  </mergeCells>
  <hyperlinks>
    <hyperlink ref="A8" r:id="rId1" display="DocumentFormat.OpenXml.Packaging.HyperlinkRelationship" xr:uid="{68F4AFA6-82A4-4544-A470-B6BEA9AD8EFB}"/>
    <hyperlink ref="A27" r:id="rId2" display="DocumentFormat.OpenXml.Packaging.HyperlinkRelationship" xr:uid="{DC07D9CC-1CDE-4B5C-A9D3-0731353A2D10}"/>
  </hyperlinks>
  <pageMargins left="0.7" right="0.7" top="0.75" bottom="0.75" header="0.3" footer="0.3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9F31C-040B-49FF-98F7-F3F6B2706759}">
  <dimension ref="A1:F23"/>
  <sheetViews>
    <sheetView tabSelected="1" zoomScaleNormal="100" workbookViewId="0">
      <selection activeCell="L29" sqref="L29"/>
    </sheetView>
  </sheetViews>
  <sheetFormatPr defaultRowHeight="15" x14ac:dyDescent="0.25"/>
  <cols>
    <col min="1" max="1" width="19" bestFit="1" customWidth="1"/>
    <col min="3" max="3" width="20.28515625" bestFit="1" customWidth="1"/>
    <col min="4" max="4" width="11.28515625" bestFit="1" customWidth="1"/>
  </cols>
  <sheetData>
    <row r="1" spans="1:6" x14ac:dyDescent="0.25">
      <c r="B1" s="1">
        <v>2020</v>
      </c>
      <c r="C1" s="1" t="s">
        <v>3</v>
      </c>
    </row>
    <row r="2" spans="1:6" x14ac:dyDescent="0.25">
      <c r="A2" t="s">
        <v>0</v>
      </c>
      <c r="B2" s="4">
        <v>1.6E-2</v>
      </c>
      <c r="C2" s="4">
        <v>5.9400000000000001E-2</v>
      </c>
    </row>
    <row r="3" spans="1:6" x14ac:dyDescent="0.25">
      <c r="A3" t="s">
        <v>1</v>
      </c>
      <c r="B3" s="4">
        <v>5.6000000000000001E-2</v>
      </c>
      <c r="C3" s="4">
        <v>6.6600000000000006E-2</v>
      </c>
      <c r="F3" t="s">
        <v>4</v>
      </c>
    </row>
    <row r="4" spans="1:6" x14ac:dyDescent="0.25">
      <c r="A4" t="s">
        <v>2</v>
      </c>
      <c r="B4" s="4">
        <v>0.16</v>
      </c>
      <c r="C4" s="4">
        <v>0.19189999999999999</v>
      </c>
    </row>
    <row r="20" spans="1:4" x14ac:dyDescent="0.25">
      <c r="B20" s="1"/>
      <c r="C20" s="3"/>
      <c r="D20" s="1"/>
    </row>
    <row r="21" spans="1:4" x14ac:dyDescent="0.25">
      <c r="A21" s="1"/>
      <c r="B21" s="2"/>
      <c r="C21" s="2"/>
      <c r="D21" s="2"/>
    </row>
    <row r="22" spans="1:4" x14ac:dyDescent="0.25">
      <c r="A22" s="1"/>
      <c r="B22" s="2"/>
      <c r="C22" s="2"/>
      <c r="D22" s="2"/>
    </row>
    <row r="23" spans="1:4" x14ac:dyDescent="0.25">
      <c r="A23" s="5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EAAD7-7046-45CC-949A-936510EF0D37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Craft</vt:lpstr>
      <vt:lpstr>Non-craft</vt:lpstr>
      <vt:lpstr>Supplier Diveresity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Lyman, Marc</dc:creator>
  <cp:lastModifiedBy>James Gall</cp:lastModifiedBy>
  <dcterms:created xsi:type="dcterms:W3CDTF">2021-08-04T16:50:57Z</dcterms:created>
  <dcterms:modified xsi:type="dcterms:W3CDTF">2021-09-30T18:28:32Z</dcterms:modified>
</cp:coreProperties>
</file>